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6\ENERO\"/>
    </mc:Choice>
  </mc:AlternateContent>
  <bookViews>
    <workbookView xWindow="0" yWindow="0" windowWidth="19200" windowHeight="11490"/>
  </bookViews>
  <sheets>
    <sheet name="ENERO-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25" i="1" l="1"/>
  <c r="H30" i="1" s="1"/>
  <c r="H17" i="1"/>
  <c r="H11" i="1"/>
  <c r="H19" i="1" l="1"/>
  <c r="H33" i="1" s="1"/>
  <c r="H32" i="1" l="1"/>
  <c r="H35" i="1" s="1"/>
</calcChain>
</file>

<file path=xl/sharedStrings.xml><?xml version="1.0" encoding="utf-8"?>
<sst xmlns="http://schemas.openxmlformats.org/spreadsheetml/2006/main" count="46" uniqueCount="46">
  <si>
    <t xml:space="preserve"> </t>
  </si>
  <si>
    <t xml:space="preserve">    BALANCE GENERAL</t>
  </si>
  <si>
    <t xml:space="preserve">        (Valores en RD$)</t>
  </si>
  <si>
    <t>Activos</t>
  </si>
  <si>
    <t>Activos corrientes</t>
  </si>
  <si>
    <t xml:space="preserve">Disponibilidades En Caja y Banco               </t>
  </si>
  <si>
    <t>Nota # 1</t>
  </si>
  <si>
    <t xml:space="preserve">Cuentas por cobrar a corto plazo                 </t>
  </si>
  <si>
    <t xml:space="preserve"> Nota # 2</t>
  </si>
  <si>
    <t xml:space="preserve">Inventarios                                                  </t>
  </si>
  <si>
    <t>Nota # 4</t>
  </si>
  <si>
    <t>Fianzas y Depositos Alquileres Locales</t>
  </si>
  <si>
    <t xml:space="preserve">Otros activos corrientes Software                               </t>
  </si>
  <si>
    <t>Total activos corrientes</t>
  </si>
  <si>
    <t>Activos no corrientes</t>
  </si>
  <si>
    <t xml:space="preserve">Cuentas por cobrar a largo plazo                  </t>
  </si>
  <si>
    <t>Nota # 3</t>
  </si>
  <si>
    <t>Propiedad Planta y Equipos</t>
  </si>
  <si>
    <t>Nota # 5</t>
  </si>
  <si>
    <t xml:space="preserve">Activos intangibles Mejora  Capitalizable                                       </t>
  </si>
  <si>
    <t>Total activos no corrientes</t>
  </si>
  <si>
    <t>Total activos</t>
  </si>
  <si>
    <t>Pasivos</t>
  </si>
  <si>
    <t>Pasivos corrientes</t>
  </si>
  <si>
    <t>Nota # 6</t>
  </si>
  <si>
    <t xml:space="preserve">Otros pasivos corrientes Contrato de Agua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</si>
  <si>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</si>
  <si>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</si>
  <si>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</si>
  <si>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</si>
  <si>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</si>
  <si>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</si>
  <si>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</si>
  <si>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</si>
  <si>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</si>
  <si>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Preparado Y Examinado Por:</t>
  </si>
  <si>
    <t xml:space="preserve"> Verificado           Por:</t>
  </si>
  <si>
    <t>Chequeado y Aprobado por:</t>
  </si>
  <si>
    <t xml:space="preserve">          Lic. Creili Magdelaine</t>
  </si>
  <si>
    <t xml:space="preserve">         Lic. Dominga Guilamo</t>
  </si>
  <si>
    <t xml:space="preserve">         Ing. Dolores Nuñez</t>
  </si>
  <si>
    <t xml:space="preserve">       Enc. De Contabilidad</t>
  </si>
  <si>
    <t xml:space="preserve">                 Gerente Financiera</t>
  </si>
  <si>
    <t xml:space="preserve">                 Director General</t>
  </si>
  <si>
    <t xml:space="preserve">                             AL 01 de ENERO, 2026</t>
  </si>
  <si>
    <t xml:space="preserve">Cuentas por pagar a Largo  plazo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</si>
</sst>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39" fontId="4" fillId="0" borderId="0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0" fontId="4" fillId="0" borderId="0" xfId="0" applyFont="1" applyBorder="1"/>
    <xf numFmtId="41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/>
    <xf numFmtId="0" fontId="4" fillId="0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0" fontId="4" fillId="0" borderId="0" xfId="0" applyFont="1" applyBorder="1" applyAlignment="1">
      <alignment horizontal="left" vertical="center"/>
    </xf>
    <xf numFmtId="39" fontId="3" fillId="0" borderId="0" xfId="0" applyNumberFormat="1" applyFont="1" applyFill="1" applyBorder="1" applyAlignment="1">
      <alignment vertical="center"/>
    </xf>
    <xf numFmtId="41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/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41" fontId="4" fillId="0" borderId="0" xfId="0" applyNumberFormat="1" applyFont="1" applyBorder="1" applyAlignment="1"/>
    <xf numFmtId="0" fontId="3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Border="1"/>
    <xf numFmtId="0" fontId="7" fillId="0" borderId="0" xfId="0" applyFont="1"/>
    <xf numFmtId="43" fontId="6" fillId="0" borderId="0" xfId="0" applyNumberFormat="1" applyFont="1" applyAlignment="1">
      <alignment vertical="center"/>
    </xf>
    <xf numFmtId="43" fontId="6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57150</xdr:rowOff>
    </xdr:from>
    <xdr:to>
      <xdr:col>2</xdr:col>
      <xdr:colOff>513608</xdr:colOff>
      <xdr:row>3</xdr:row>
      <xdr:rowOff>0</xdr:rowOff>
    </xdr:to>
    <xdr:pic>
      <xdr:nvPicPr>
        <xdr:cNvPr id="2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57250"/>
          <a:ext cx="1685183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5" zoomScaleNormal="100" workbookViewId="0">
      <selection activeCell="A38" sqref="A38"/>
    </sheetView>
  </sheetViews>
  <sheetFormatPr baseColWidth="10" defaultRowHeight="15" x14ac:dyDescent="0.25"/>
  <cols>
    <col min="8" max="8" width="17.85546875" bestFit="1" customWidth="1"/>
  </cols>
  <sheetData>
    <row r="1" spans="1:8" ht="15.75" x14ac:dyDescent="0.25">
      <c r="A1" s="3"/>
      <c r="B1" s="1"/>
      <c r="C1" s="1"/>
      <c r="D1" s="3" t="s">
        <v>1</v>
      </c>
      <c r="E1" s="1"/>
      <c r="F1" s="1"/>
      <c r="G1" s="1"/>
      <c r="H1" s="2"/>
    </row>
    <row r="2" spans="1:8" ht="15.75" x14ac:dyDescent="0.25">
      <c r="A2" s="3"/>
      <c r="B2" s="1"/>
      <c r="C2" s="1"/>
      <c r="D2" s="4" t="s">
        <v>44</v>
      </c>
      <c r="E2" s="4"/>
      <c r="F2" s="4"/>
      <c r="G2" s="1"/>
      <c r="H2" s="2"/>
    </row>
    <row r="3" spans="1:8" ht="15.75" x14ac:dyDescent="0.25">
      <c r="B3" s="1"/>
      <c r="C3" s="1"/>
      <c r="D3" s="3" t="s">
        <v>2</v>
      </c>
      <c r="E3" s="1"/>
      <c r="F3" s="1"/>
      <c r="G3" s="1"/>
      <c r="H3" s="2"/>
    </row>
    <row r="4" spans="1:8" x14ac:dyDescent="0.25">
      <c r="A4" s="5" t="s">
        <v>3</v>
      </c>
      <c r="B4" s="6"/>
      <c r="C4" s="6"/>
      <c r="D4" s="7"/>
      <c r="E4" s="8"/>
      <c r="F4" s="8"/>
      <c r="G4" s="9"/>
      <c r="H4" s="10"/>
    </row>
    <row r="5" spans="1:8" x14ac:dyDescent="0.25">
      <c r="A5" s="5" t="s">
        <v>4</v>
      </c>
      <c r="B5" s="7"/>
      <c r="C5" s="7"/>
      <c r="D5" s="7"/>
      <c r="E5" s="9"/>
      <c r="F5" s="9"/>
      <c r="G5" s="9"/>
      <c r="H5" s="10"/>
    </row>
    <row r="6" spans="1:8" x14ac:dyDescent="0.25">
      <c r="A6" s="7"/>
      <c r="B6" s="7" t="s">
        <v>5</v>
      </c>
      <c r="C6" s="7"/>
      <c r="D6" s="7"/>
      <c r="E6" s="11" t="s">
        <v>6</v>
      </c>
      <c r="F6" s="12"/>
      <c r="G6" s="9"/>
      <c r="H6" s="10">
        <v>45853398.600000001</v>
      </c>
    </row>
    <row r="7" spans="1:8" x14ac:dyDescent="0.25">
      <c r="A7" s="13"/>
      <c r="B7" s="7" t="s">
        <v>7</v>
      </c>
      <c r="C7" s="7"/>
      <c r="D7" s="7"/>
      <c r="E7" s="14" t="s">
        <v>8</v>
      </c>
      <c r="F7" s="15"/>
      <c r="G7" s="9"/>
      <c r="H7" s="10">
        <v>292171263.50999999</v>
      </c>
    </row>
    <row r="8" spans="1:8" x14ac:dyDescent="0.25">
      <c r="A8" s="7"/>
      <c r="B8" s="7" t="s">
        <v>9</v>
      </c>
      <c r="C8" s="7"/>
      <c r="D8" s="7"/>
      <c r="E8" s="14" t="s">
        <v>10</v>
      </c>
      <c r="F8" s="15"/>
      <c r="G8" s="9"/>
      <c r="H8" s="10">
        <v>18818411.489999998</v>
      </c>
    </row>
    <row r="9" spans="1:8" x14ac:dyDescent="0.25">
      <c r="A9" s="13"/>
      <c r="B9" s="16" t="s">
        <v>11</v>
      </c>
      <c r="C9" s="16"/>
      <c r="D9" s="7"/>
      <c r="E9" s="17"/>
      <c r="F9" s="18"/>
      <c r="G9" s="9"/>
      <c r="H9" s="10">
        <v>209467</v>
      </c>
    </row>
    <row r="10" spans="1:8" x14ac:dyDescent="0.25">
      <c r="A10" s="13"/>
      <c r="B10" s="7" t="s">
        <v>12</v>
      </c>
      <c r="C10" s="7"/>
      <c r="D10" s="7"/>
      <c r="E10" s="14"/>
      <c r="F10" s="15"/>
      <c r="G10" s="9"/>
      <c r="H10" s="10">
        <v>510026.45</v>
      </c>
    </row>
    <row r="11" spans="1:8" x14ac:dyDescent="0.25">
      <c r="A11" s="5" t="s">
        <v>13</v>
      </c>
      <c r="B11" s="7"/>
      <c r="C11" s="7"/>
      <c r="D11" s="19"/>
      <c r="E11" s="11"/>
      <c r="F11" s="12"/>
      <c r="G11" s="9"/>
      <c r="H11" s="20">
        <f>+H6+H7+H8+H9+H10</f>
        <v>357562567.05000001</v>
      </c>
    </row>
    <row r="12" spans="1:8" x14ac:dyDescent="0.25">
      <c r="A12" s="5"/>
      <c r="B12" s="7"/>
      <c r="C12" s="7"/>
      <c r="D12" s="7"/>
      <c r="E12" s="11"/>
      <c r="F12" s="12"/>
      <c r="G12" s="9"/>
      <c r="H12" s="10"/>
    </row>
    <row r="13" spans="1:8" x14ac:dyDescent="0.25">
      <c r="A13" s="5" t="s">
        <v>14</v>
      </c>
      <c r="B13" s="7"/>
      <c r="C13" s="7"/>
      <c r="D13" s="7"/>
      <c r="E13" s="21"/>
      <c r="F13" s="22"/>
      <c r="G13" s="9"/>
      <c r="H13" s="10"/>
    </row>
    <row r="14" spans="1:8" x14ac:dyDescent="0.25">
      <c r="A14" s="13"/>
      <c r="B14" s="7" t="s">
        <v>15</v>
      </c>
      <c r="C14" s="7"/>
      <c r="D14" s="7"/>
      <c r="E14" s="14" t="s">
        <v>16</v>
      </c>
      <c r="F14" s="23"/>
      <c r="G14" s="9"/>
      <c r="H14" s="10">
        <v>542603775.10000002</v>
      </c>
    </row>
    <row r="15" spans="1:8" x14ac:dyDescent="0.25">
      <c r="A15" s="7"/>
      <c r="B15" s="7" t="s">
        <v>17</v>
      </c>
      <c r="C15" s="7"/>
      <c r="D15" s="7"/>
      <c r="E15" s="14" t="s">
        <v>18</v>
      </c>
      <c r="F15" s="23"/>
      <c r="G15" s="9"/>
      <c r="H15" s="10">
        <f>624919635.75+230936.51</f>
        <v>625150572.25999999</v>
      </c>
    </row>
    <row r="16" spans="1:8" x14ac:dyDescent="0.25">
      <c r="A16" s="7"/>
      <c r="B16" s="16" t="s">
        <v>19</v>
      </c>
      <c r="C16" s="16"/>
      <c r="D16" s="7"/>
      <c r="E16" s="15"/>
      <c r="F16" s="15"/>
      <c r="G16" s="9"/>
      <c r="H16" s="10">
        <v>36349293</v>
      </c>
    </row>
    <row r="17" spans="1:8" x14ac:dyDescent="0.25">
      <c r="A17" s="5" t="s">
        <v>20</v>
      </c>
      <c r="B17" s="7"/>
      <c r="C17" s="7"/>
      <c r="D17" s="7"/>
      <c r="E17" s="12"/>
      <c r="F17" s="12"/>
      <c r="G17" s="9"/>
      <c r="H17" s="20">
        <f>+H14+H15+H16</f>
        <v>1204103640.3600001</v>
      </c>
    </row>
    <row r="18" spans="1:8" x14ac:dyDescent="0.25">
      <c r="A18" s="5"/>
      <c r="B18" s="7"/>
      <c r="C18" s="7"/>
      <c r="D18" s="7"/>
      <c r="E18" s="24"/>
      <c r="F18" s="24"/>
      <c r="G18" s="9"/>
      <c r="H18" s="10"/>
    </row>
    <row r="19" spans="1:8" x14ac:dyDescent="0.25">
      <c r="A19" s="25" t="s">
        <v>21</v>
      </c>
      <c r="B19" s="16"/>
      <c r="C19" s="16"/>
      <c r="D19" s="7"/>
      <c r="E19" s="24"/>
      <c r="F19" s="24"/>
      <c r="G19" s="9"/>
      <c r="H19" s="20">
        <f>+H17+H11</f>
        <v>1561666207.4100001</v>
      </c>
    </row>
    <row r="20" spans="1:8" x14ac:dyDescent="0.25">
      <c r="A20" s="7"/>
      <c r="B20" s="7" t="s">
        <v>0</v>
      </c>
      <c r="C20" s="7"/>
      <c r="D20" s="7"/>
      <c r="E20" s="22"/>
      <c r="F20" s="22"/>
      <c r="G20" s="9"/>
      <c r="H20" s="10"/>
    </row>
    <row r="21" spans="1:8" x14ac:dyDescent="0.25">
      <c r="A21" s="5" t="s">
        <v>22</v>
      </c>
      <c r="B21" s="7"/>
      <c r="C21" s="7"/>
      <c r="D21" s="7"/>
      <c r="E21" s="22"/>
      <c r="F21" s="22"/>
      <c r="G21" s="9"/>
      <c r="H21" s="10"/>
    </row>
    <row r="22" spans="1:8" x14ac:dyDescent="0.25">
      <c r="A22" s="5" t="s">
        <v>23</v>
      </c>
      <c r="B22" s="7"/>
      <c r="C22" s="7"/>
      <c r="D22" s="7"/>
      <c r="E22" s="26"/>
      <c r="F22" s="26"/>
      <c r="G22" s="9"/>
      <c r="H22" s="10"/>
    </row>
    <row r="23" spans="1:8" x14ac:dyDescent="0.25">
      <c r="A23" s="7"/>
      <c r="B23" s="7" t="s">
        <v>45</v>
      </c>
      <c r="C23" s="7"/>
      <c r="D23" s="7"/>
      <c r="E23" s="15" t="s">
        <v>24</v>
      </c>
      <c r="F23" s="27"/>
      <c r="G23" s="9"/>
      <c r="H23" s="10">
        <v>22642483.890000001</v>
      </c>
    </row>
    <row r="24" spans="1:8" x14ac:dyDescent="0.25">
      <c r="A24" s="13"/>
      <c r="B24" s="7" t="s">
        <v>25</v>
      </c>
      <c r="C24" s="7"/>
      <c r="D24" s="7"/>
      <c r="E24" s="27"/>
      <c r="F24" s="27"/>
      <c r="G24" s="9"/>
      <c r="H24" s="10">
        <v>2257768</v>
      </c>
    </row>
    <row r="25" spans="1:8" x14ac:dyDescent="0.25">
      <c r="A25" s="19" t="s">
        <v>26</v>
      </c>
      <c r="B25" s="16"/>
      <c r="C25" s="16"/>
      <c r="D25" s="7"/>
      <c r="E25" s="24"/>
      <c r="F25" s="24"/>
      <c r="G25" s="9"/>
      <c r="H25" s="20">
        <f>SUM(H23:H24)</f>
        <v>24900251.890000001</v>
      </c>
    </row>
    <row r="26" spans="1:8" x14ac:dyDescent="0.25">
      <c r="A26" s="5"/>
      <c r="B26" s="7"/>
      <c r="C26" s="7"/>
      <c r="D26" s="7"/>
      <c r="E26" s="12"/>
      <c r="F26" s="12"/>
      <c r="G26" s="9"/>
      <c r="H26" s="10"/>
    </row>
    <row r="27" spans="1:8" x14ac:dyDescent="0.25">
      <c r="A27" s="28" t="s">
        <v>27</v>
      </c>
      <c r="B27" s="13"/>
      <c r="C27" s="13"/>
      <c r="D27" s="7"/>
      <c r="E27" s="29"/>
      <c r="F27" s="29"/>
      <c r="G27" s="9"/>
      <c r="H27" s="10"/>
    </row>
    <row r="28" spans="1:8" x14ac:dyDescent="0.25">
      <c r="A28" s="13"/>
      <c r="B28" s="7" t="s">
        <v>28</v>
      </c>
      <c r="C28" s="7"/>
      <c r="D28" s="7"/>
      <c r="E28" s="15"/>
      <c r="G28" s="9"/>
      <c r="H28" s="20">
        <v>1156496147.22</v>
      </c>
    </row>
    <row r="29" spans="1:8" x14ac:dyDescent="0.25">
      <c r="A29" s="28" t="s">
        <v>29</v>
      </c>
      <c r="B29" s="13"/>
      <c r="C29" s="13"/>
      <c r="D29" s="7"/>
      <c r="E29" s="29"/>
      <c r="F29" s="29"/>
      <c r="G29" s="9"/>
      <c r="H29" s="10"/>
    </row>
    <row r="30" spans="1:8" x14ac:dyDescent="0.25">
      <c r="A30" s="25" t="s">
        <v>30</v>
      </c>
      <c r="B30" s="16"/>
      <c r="C30" s="16"/>
      <c r="D30" s="7"/>
      <c r="E30" s="24"/>
      <c r="F30" s="24"/>
      <c r="G30" s="9"/>
      <c r="H30" s="20">
        <f>+H25+H28</f>
        <v>1181396399.1100001</v>
      </c>
    </row>
    <row r="31" spans="1:8" x14ac:dyDescent="0.25">
      <c r="A31" s="5" t="s">
        <v>31</v>
      </c>
      <c r="B31" s="7"/>
      <c r="C31" s="7"/>
      <c r="D31" s="7"/>
      <c r="E31" s="22"/>
      <c r="F31" s="22"/>
      <c r="G31" s="9"/>
      <c r="H31" s="10"/>
    </row>
    <row r="32" spans="1:8" x14ac:dyDescent="0.25">
      <c r="A32" s="28"/>
      <c r="B32" s="7" t="s">
        <v>32</v>
      </c>
      <c r="C32" s="7"/>
      <c r="D32" s="7"/>
      <c r="E32" s="27"/>
      <c r="F32" s="27"/>
      <c r="G32" s="9"/>
      <c r="H32" s="10">
        <f>+H19-H30</f>
        <v>380269808.29999995</v>
      </c>
    </row>
    <row r="33" spans="1:8" x14ac:dyDescent="0.25">
      <c r="A33" s="25" t="s">
        <v>33</v>
      </c>
      <c r="B33" s="16"/>
      <c r="C33" s="16"/>
      <c r="D33" s="7"/>
      <c r="E33" s="24"/>
      <c r="F33" s="24"/>
      <c r="G33" s="9"/>
      <c r="H33" s="10">
        <f>+H19-H30</f>
        <v>380269808.29999995</v>
      </c>
    </row>
    <row r="34" spans="1:8" x14ac:dyDescent="0.25">
      <c r="A34" s="25"/>
      <c r="B34" s="16"/>
      <c r="C34" s="16"/>
      <c r="D34" s="7"/>
      <c r="E34" s="10"/>
      <c r="F34" s="10"/>
      <c r="G34" s="9"/>
      <c r="H34" s="10"/>
    </row>
    <row r="35" spans="1:8" x14ac:dyDescent="0.25">
      <c r="A35" s="25" t="s">
        <v>34</v>
      </c>
      <c r="B35" s="16"/>
      <c r="C35" s="16"/>
      <c r="D35" s="7"/>
      <c r="E35" s="24"/>
      <c r="F35" s="24"/>
      <c r="G35" s="9"/>
      <c r="H35" s="20">
        <f>+H30+H32</f>
        <v>1561666207.4100001</v>
      </c>
    </row>
    <row r="36" spans="1:8" x14ac:dyDescent="0.25">
      <c r="A36" s="7"/>
      <c r="B36" s="7"/>
      <c r="C36" s="7"/>
      <c r="D36" s="7"/>
      <c r="E36" s="22"/>
      <c r="F36" s="22"/>
      <c r="G36" s="7"/>
      <c r="H36" s="10"/>
    </row>
    <row r="37" spans="1:8" x14ac:dyDescent="0.25">
      <c r="A37" s="19"/>
      <c r="B37" s="19"/>
      <c r="C37" s="19"/>
      <c r="D37" s="19"/>
      <c r="E37" s="19"/>
      <c r="F37" s="19"/>
      <c r="G37" s="19"/>
      <c r="H37" s="30"/>
    </row>
    <row r="38" spans="1:8" x14ac:dyDescent="0.25">
      <c r="A38" s="31" t="s">
        <v>35</v>
      </c>
      <c r="B38" s="31"/>
      <c r="C38" s="31"/>
      <c r="D38" s="31" t="s">
        <v>36</v>
      </c>
      <c r="E38" s="31"/>
      <c r="F38" s="31"/>
      <c r="G38" s="31" t="s">
        <v>37</v>
      </c>
      <c r="H38" s="32"/>
    </row>
    <row r="39" spans="1:8" x14ac:dyDescent="0.25">
      <c r="A39" s="31"/>
      <c r="B39" s="31"/>
      <c r="C39" s="31"/>
      <c r="D39" s="31"/>
      <c r="E39" s="31"/>
      <c r="F39" s="31"/>
      <c r="G39" s="31"/>
      <c r="H39" s="32"/>
    </row>
    <row r="40" spans="1:8" x14ac:dyDescent="0.25">
      <c r="A40" s="33"/>
      <c r="B40" s="33"/>
      <c r="C40" s="33"/>
    </row>
    <row r="41" spans="1:8" x14ac:dyDescent="0.25">
      <c r="A41" s="34" t="s">
        <v>38</v>
      </c>
      <c r="B41" s="35"/>
      <c r="C41" s="36"/>
      <c r="D41" s="37" t="s">
        <v>39</v>
      </c>
      <c r="E41" s="34"/>
      <c r="F41" s="38"/>
      <c r="G41" s="37" t="s">
        <v>40</v>
      </c>
      <c r="H41" s="39"/>
    </row>
    <row r="42" spans="1:8" x14ac:dyDescent="0.25">
      <c r="A42" s="38" t="s">
        <v>41</v>
      </c>
      <c r="B42" s="40"/>
      <c r="C42" s="40"/>
      <c r="D42" s="41" t="s">
        <v>42</v>
      </c>
      <c r="E42" s="42"/>
      <c r="F42" s="42"/>
      <c r="G42" s="41" t="s">
        <v>43</v>
      </c>
      <c r="H42" s="43"/>
    </row>
    <row r="43" spans="1:8" x14ac:dyDescent="0.25">
      <c r="D43" s="36"/>
      <c r="E43" s="44"/>
      <c r="F43" s="45"/>
    </row>
    <row r="44" spans="1:8" x14ac:dyDescent="0.25">
      <c r="A44" s="46"/>
      <c r="B44" s="46"/>
      <c r="C44" s="46"/>
      <c r="D44" s="46"/>
      <c r="E44" s="47"/>
      <c r="F44" s="47"/>
      <c r="G44" s="46"/>
      <c r="H44" s="48"/>
    </row>
  </sheetData>
  <pageMargins left="0.7" right="0.7" top="0.75" bottom="0.75" header="0.3" footer="0.3"/>
  <pageSetup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Camino</dc:creator>
  <cp:lastModifiedBy>Patricia Haché</cp:lastModifiedBy>
  <cp:lastPrinted>2026-02-16T14:01:15Z</cp:lastPrinted>
  <dcterms:created xsi:type="dcterms:W3CDTF">2026-02-06T13:40:27Z</dcterms:created>
  <dcterms:modified xsi:type="dcterms:W3CDTF">2026-02-16T14:04:17Z</dcterms:modified>
</cp:coreProperties>
</file>