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5\ENERO\"/>
    </mc:Choice>
  </mc:AlternateContent>
  <bookViews>
    <workbookView xWindow="0" yWindow="0" windowWidth="19200" windowHeight="11490"/>
  </bookViews>
  <sheets>
    <sheet name="Hoja1" sheetId="1" r:id="rId1"/>
  </sheets>
  <definedNames>
    <definedName name="_xlnm.Print_Area" localSheetId="0">Hoja1!$A$1:$F$292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7" i="1" l="1"/>
  <c r="F257" i="1"/>
  <c r="F253" i="1"/>
  <c r="F244" i="1"/>
  <c r="F234" i="1"/>
  <c r="F221" i="1"/>
  <c r="F146" i="1"/>
  <c r="F268" i="1" s="1"/>
  <c r="E44" i="1"/>
  <c r="E39" i="1"/>
  <c r="E268" i="1" s="1"/>
</calcChain>
</file>

<file path=xl/sharedStrings.xml><?xml version="1.0" encoding="utf-8"?>
<sst xmlns="http://schemas.openxmlformats.org/spreadsheetml/2006/main" count="771" uniqueCount="249">
  <si>
    <t>Cód. Doc.:   FO-DF-025</t>
  </si>
  <si>
    <t>Versión:  00</t>
  </si>
  <si>
    <t>Responsable:  Direccion Adm. y Financ.</t>
  </si>
  <si>
    <t>RELACIÓN DE INGRESOS Y EGRESOS</t>
  </si>
  <si>
    <t>Del 01 al 31 de Enero 2025</t>
  </si>
  <si>
    <t>FECHA</t>
  </si>
  <si>
    <t xml:space="preserve">TIPO </t>
  </si>
  <si>
    <t>NÚMERO</t>
  </si>
  <si>
    <t xml:space="preserve">DESCRIPCIÓN </t>
  </si>
  <si>
    <t>INGRESOS</t>
  </si>
  <si>
    <t>EGRESOS</t>
  </si>
  <si>
    <t>CONCEPTO DEL PAGO</t>
  </si>
  <si>
    <t>INGRESOS POR RECAUDOS-210-1052495</t>
  </si>
  <si>
    <t>DEPÓSITO</t>
  </si>
  <si>
    <t>RECAUDO DIARIO</t>
  </si>
  <si>
    <t>INGRESO POR PAGO DE CLIENTE</t>
  </si>
  <si>
    <t>-</t>
  </si>
  <si>
    <t>TOTAL  INGRESOS POR  RECAUDOS DEL MES</t>
  </si>
  <si>
    <t>INGRESOS POR EL SIGEF</t>
  </si>
  <si>
    <t>TRANSFERENCIA</t>
  </si>
  <si>
    <t>INGRESOS RECIBIDA (NOMINA )</t>
  </si>
  <si>
    <t>INGRESOS RECIBIDA (ELECTRICIDAD )</t>
  </si>
  <si>
    <t>TOTAL TRANSFERENCIAS GUBERNAMENTALES</t>
  </si>
  <si>
    <t>EGRESOS  MEDIANTE TRANSFERENCIA AL EXTERIOR 210-1031650</t>
  </si>
  <si>
    <t>TRANSFERENCIA AL EXTERIOR</t>
  </si>
  <si>
    <t>TOTAL TRANSFERENCIA AL EXTERIOR</t>
  </si>
  <si>
    <t>EGRESOS MEDIANTE CHEQUES FONDO GENERALES 210-1031650</t>
  </si>
  <si>
    <t>CHEQUE</t>
  </si>
  <si>
    <t xml:space="preserve">GILBERTO VLADIMIR </t>
  </si>
  <si>
    <t>ALQUILER DE VEHICULO MES DE  DICIEMBRE 2024</t>
  </si>
  <si>
    <t>EDUARD ALEXIS</t>
  </si>
  <si>
    <t>ALQUILER DE LOCAL DE DICIEMBRE 2024</t>
  </si>
  <si>
    <t>REFRICIENTRO BUENOS AIRES</t>
  </si>
  <si>
    <t>PAGO A PROVEEDOR</t>
  </si>
  <si>
    <t>FRANCISCO ALFONSO VILLAFAÑA</t>
  </si>
  <si>
    <t xml:space="preserve">ALQUILER DE VEHICULO </t>
  </si>
  <si>
    <t>LAUTERIO DEL ORBE</t>
  </si>
  <si>
    <t>HORAS EXTRAS</t>
  </si>
  <si>
    <t>ARISMENDY BELTAN LUNA</t>
  </si>
  <si>
    <t>BENITO CEDANO ESTRELLA</t>
  </si>
  <si>
    <t>ELICIEN DELISEN LUIS</t>
  </si>
  <si>
    <t>TRABAJO EXTRAORINARIO DE SEPTIEMBRE 2024</t>
  </si>
  <si>
    <t>BASILIO ALFONSO OLEA</t>
  </si>
  <si>
    <t>GREGORIO SENELIS LORENZO</t>
  </si>
  <si>
    <t>YEREMY YORDANI CONTRERA</t>
  </si>
  <si>
    <t>ELADIO MERCEDES</t>
  </si>
  <si>
    <t>REGALIA</t>
  </si>
  <si>
    <t>LUIS ELBERTO CHERY</t>
  </si>
  <si>
    <t>PAGO NOTIFICACIONES POR ACTO DE ALGUACIL</t>
  </si>
  <si>
    <t>MANUEL EMILIO VOLQUEZ</t>
  </si>
  <si>
    <t>ARIARDY LISANDER BELTRE</t>
  </si>
  <si>
    <t>DANICIO PEÑA</t>
  </si>
  <si>
    <t xml:space="preserve">PEDRO LUIS ENCARNACION </t>
  </si>
  <si>
    <t xml:space="preserve">VALENTIN ROSARIO </t>
  </si>
  <si>
    <t>LUIS MATEO CORDERO</t>
  </si>
  <si>
    <t>CIPRIAN MANZUETA SANCHEZ</t>
  </si>
  <si>
    <t>PEDRO DE LOS SANTOS</t>
  </si>
  <si>
    <t>RUBENFRANCISCO BAUTISTA</t>
  </si>
  <si>
    <t>JUAN ALBERTO AVILA</t>
  </si>
  <si>
    <t>PAGO DE PUBLICIDAD</t>
  </si>
  <si>
    <t>GRUPO EMPRESARIAL RAMCEM RCM SRL</t>
  </si>
  <si>
    <t>DANIEL ENRIQUE PEREZ</t>
  </si>
  <si>
    <t>NULO</t>
  </si>
  <si>
    <t>ESPERA SRL</t>
  </si>
  <si>
    <t>PAGO POR SERVICIO ADUANAL</t>
  </si>
  <si>
    <t>GUILLEMITO CEDANO</t>
  </si>
  <si>
    <t>MELBIN CARLOS PEREZ</t>
  </si>
  <si>
    <t>APORTE ECONOMICO DE EVENTO DEPORTIVO</t>
  </si>
  <si>
    <t>PAGO DE SERVICIO DE SEGURIDAD ENERO 2025</t>
  </si>
  <si>
    <t>PAGO DE SERVICIO DE SEGURIDAD ENERO 2026</t>
  </si>
  <si>
    <t>RUBEN FRANCISCO BAUTISTA</t>
  </si>
  <si>
    <t>LIBRADO ANTONIO BORRERO MEJIA</t>
  </si>
  <si>
    <t xml:space="preserve">DIFERENCIA SALARIAL </t>
  </si>
  <si>
    <t>MARCO ANTONIO NOVAS SILFA</t>
  </si>
  <si>
    <t>ERI MEJIA ZAPATA</t>
  </si>
  <si>
    <t xml:space="preserve">MICHAEL LUISA RECIO </t>
  </si>
  <si>
    <t>LUIS MATEO  CORDERO CRUZ</t>
  </si>
  <si>
    <t>DIETA Y VIATICO</t>
  </si>
  <si>
    <t>CARLOS TELEMIN PAULA</t>
  </si>
  <si>
    <t>SUELDO DEL MES DE ENERO 2025</t>
  </si>
  <si>
    <t>CINTHIA ESMERLI CASTILLO</t>
  </si>
  <si>
    <t>FERNANDO SIMEON FELIX</t>
  </si>
  <si>
    <t>RAMON BAEZ</t>
  </si>
  <si>
    <t>ESTEFANI J. VASQUEZ</t>
  </si>
  <si>
    <t>DARAHIDER ORIANNA MORALES</t>
  </si>
  <si>
    <t>MENEO FRANCISCO RUIZ RAFAEL</t>
  </si>
  <si>
    <t>MIKER JEREMIA JOSE</t>
  </si>
  <si>
    <t>HECTOR J. SANTANA</t>
  </si>
  <si>
    <t>OMAR ENRIQUE CONCEPCION</t>
  </si>
  <si>
    <t>LIBORIO SANTANA YNIRIO</t>
  </si>
  <si>
    <t>ANA JOSEFA CASTRO</t>
  </si>
  <si>
    <t>ANGEL YORDANY SANTANA</t>
  </si>
  <si>
    <t>FRANK GUERRERO</t>
  </si>
  <si>
    <t>FELIX ANYER POLO</t>
  </si>
  <si>
    <t>SANDRA ROSA VENTURA</t>
  </si>
  <si>
    <t>ROBERTO CHARLES</t>
  </si>
  <si>
    <t>ENMANUEL CORPORAN CEDEÑO</t>
  </si>
  <si>
    <t>RAMON ROLLINS</t>
  </si>
  <si>
    <t>JULIO ISRAEL JOSEPH</t>
  </si>
  <si>
    <t>GREGORIO LEONIDAS RODRIGUEZ</t>
  </si>
  <si>
    <t xml:space="preserve">BIANESA MARTINEZ </t>
  </si>
  <si>
    <t>JULIO HENDRICKSON CLAXTON</t>
  </si>
  <si>
    <t>MIGUEL ANGEL DIAZ</t>
  </si>
  <si>
    <t>JULIO ALBERTO ROSARIO</t>
  </si>
  <si>
    <t xml:space="preserve">SANTIAGO MERCEDES </t>
  </si>
  <si>
    <t>ROBERTO CEDEÑO</t>
  </si>
  <si>
    <t xml:space="preserve"> </t>
  </si>
  <si>
    <t>JUAN ALBERTO GUZMAN</t>
  </si>
  <si>
    <t xml:space="preserve">DOMINGO DE AZA </t>
  </si>
  <si>
    <t>DAVID RIGOBERTO CEBALLO</t>
  </si>
  <si>
    <t xml:space="preserve">KARY ALBANIA GUERRERO SANTANA </t>
  </si>
  <si>
    <t xml:space="preserve">INCENTIVO </t>
  </si>
  <si>
    <t>KATHERINE YOHANNA RIJO</t>
  </si>
  <si>
    <t>PAGO DE COMPENSACION</t>
  </si>
  <si>
    <t xml:space="preserve">YULI CEDEÑO LEDESMA </t>
  </si>
  <si>
    <t>REPOSISCION DE CAJA CHICA</t>
  </si>
  <si>
    <t>ALBA JOSEFINA CRUZ</t>
  </si>
  <si>
    <t>SUELDO DEL MES DE ENERO 2026</t>
  </si>
  <si>
    <t>TOTAL CHEQUES EMITIDOS FONDOS GENERAL</t>
  </si>
  <si>
    <t>EGRESOS TRANSFERENCIAS LOCALES 210-1031650</t>
  </si>
  <si>
    <t>AUTO RESPUESTOS SANDRO SRL</t>
  </si>
  <si>
    <t>KEMEL OMAR NEMER ABUAWAD</t>
  </si>
  <si>
    <t>VIAMAR S A</t>
  </si>
  <si>
    <t>JOSE DOLORES TERRERO</t>
  </si>
  <si>
    <t>JUANA ESTHER POLONIA</t>
  </si>
  <si>
    <t>JOSE MIGUEL OLIVER</t>
  </si>
  <si>
    <t>JOSE A. ZORRILLA</t>
  </si>
  <si>
    <t>SEGUROS UNIVERSAL S A</t>
  </si>
  <si>
    <t>BRANDER JAVIER RAMIREZ</t>
  </si>
  <si>
    <t>IMPRESOS CASTRO SRL</t>
  </si>
  <si>
    <t>MAYOL &amp; CO. SRL</t>
  </si>
  <si>
    <t>DIEGO JOSE SHER</t>
  </si>
  <si>
    <t>MANUEL JOSE ALCANTARA</t>
  </si>
  <si>
    <t>MIKER JEREMIA JOSE VALDEZ</t>
  </si>
  <si>
    <t>EDDY CARELA</t>
  </si>
  <si>
    <t>DOLORES NUÑEZ</t>
  </si>
  <si>
    <t>PAGO DE REEMBOLSO</t>
  </si>
  <si>
    <t>MARTIN WILSON GUERRERO</t>
  </si>
  <si>
    <t>NATANAEL J. MERCEDES</t>
  </si>
  <si>
    <t>ANDRES PERALTA CASTRO</t>
  </si>
  <si>
    <t>PAGO DE FACTURA</t>
  </si>
  <si>
    <t>VICTOR SANTANA PILIER</t>
  </si>
  <si>
    <t>DIETA DEL CONSEJO  SECCION EXTRAORDINARIA</t>
  </si>
  <si>
    <t>EDUARDO KERY METIVIER</t>
  </si>
  <si>
    <t>IVELISSE MERCEDES</t>
  </si>
  <si>
    <t>JOSEPH ARTURO PILIER</t>
  </si>
  <si>
    <t>EDUARDO FAMILIA</t>
  </si>
  <si>
    <t>ANA MARIA GUERRERO</t>
  </si>
  <si>
    <t>ANDRES VALDEZ</t>
  </si>
  <si>
    <t>JUAN FRANCISCO MELO</t>
  </si>
  <si>
    <t xml:space="preserve">CHICHI FLORENTINO </t>
  </si>
  <si>
    <t>FRANKLIN CORDERO PAULINO</t>
  </si>
  <si>
    <t>SERGIO LOPEZ RODRIGUEZ</t>
  </si>
  <si>
    <t>JESUS ENCARNACION ORTEGA</t>
  </si>
  <si>
    <t>VLADIMIR MARTINEZ BERAS</t>
  </si>
  <si>
    <t>JUAN FRANCISCO PERALTA</t>
  </si>
  <si>
    <t>MAURICIO JIMENEZ YNIRIO</t>
  </si>
  <si>
    <t>ADONYS QUEVEDO SANTANA</t>
  </si>
  <si>
    <t>EDGAR MORETA SOLANO</t>
  </si>
  <si>
    <t>SANTIAGO HUMBERTO MARTINEZ</t>
  </si>
  <si>
    <t>LA MAÑANA DE HOY SRL</t>
  </si>
  <si>
    <t>OMEGA TECH S A</t>
  </si>
  <si>
    <t>7330-A</t>
  </si>
  <si>
    <t>JOVANNY VASQUEZ</t>
  </si>
  <si>
    <t>ALTICE DOMINICANA S A</t>
  </si>
  <si>
    <t>RONNY D.CARPIO</t>
  </si>
  <si>
    <t>COMPAÑÍA DOMINICANA DE TELEFONOS S A</t>
  </si>
  <si>
    <t xml:space="preserve">GASTO DE REPRESENTACION </t>
  </si>
  <si>
    <t>DOMINGA GUILAMO</t>
  </si>
  <si>
    <t>MILCIADES SANTANA PILIER</t>
  </si>
  <si>
    <t>PATRIOS COMPANY, SRL</t>
  </si>
  <si>
    <t>ELAINE E. MEJIA</t>
  </si>
  <si>
    <t>TOTAL DE EGRESOS MEDIANTE TRANSFERENCIAS LOCALES</t>
  </si>
  <si>
    <t>EGRESOS  VIAS SIGEF (FONDO 0100)</t>
  </si>
  <si>
    <t>LIB-1435</t>
  </si>
  <si>
    <t>LIBRERÍA PAPELERIA LA AVIACION, SRL</t>
  </si>
  <si>
    <t>LIB-1492</t>
  </si>
  <si>
    <t>JG ACUEDUCTOS Y PARTES, SRL</t>
  </si>
  <si>
    <t>LIB-1511</t>
  </si>
  <si>
    <t>MATERIOSA, SRL</t>
  </si>
  <si>
    <t>LIB-1513</t>
  </si>
  <si>
    <t>PETROLUBRICANTESAGC, SRL</t>
  </si>
  <si>
    <t>LIB-1551</t>
  </si>
  <si>
    <t>SUPLIDORA ORIENTAL, SRL</t>
  </si>
  <si>
    <t>LIB-1431</t>
  </si>
  <si>
    <t>CENTROXPERT STE,SRL</t>
  </si>
  <si>
    <t>LIB-1284</t>
  </si>
  <si>
    <t>LIB-1427</t>
  </si>
  <si>
    <t>LIB-1621</t>
  </si>
  <si>
    <t>GRUPO METAL Y CRISTAL, SRL</t>
  </si>
  <si>
    <t>LIB-1559</t>
  </si>
  <si>
    <t>VERNIOZ, SRL</t>
  </si>
  <si>
    <t>TOTAL EGRESOS TRANSFERENCIAS A TRAVEZ DEL SIGEF</t>
  </si>
  <si>
    <t>EGRESOS VIAS SIGEF (FONDO 9995)</t>
  </si>
  <si>
    <t>LIB-1373</t>
  </si>
  <si>
    <t>RAMIREZ &amp; MOJICA ENVOY PACK COURIER EXPRESS, SRL</t>
  </si>
  <si>
    <t>LIB-1614</t>
  </si>
  <si>
    <t>LIB-1477</t>
  </si>
  <si>
    <t>RENUEVO INDUSTRIAL, SRL</t>
  </si>
  <si>
    <t>LIB-1555</t>
  </si>
  <si>
    <t xml:space="preserve">DIVERSIDAD DE ARTICULOS DIVERSIDART, SRL </t>
  </si>
  <si>
    <t>LIB-1561</t>
  </si>
  <si>
    <t>IMPORTADORA PERDOMO &amp; ASOCIADOS, SRL</t>
  </si>
  <si>
    <t>LIB-1584</t>
  </si>
  <si>
    <t>AVTEC, E.I.R.L</t>
  </si>
  <si>
    <t>LIB-1626</t>
  </si>
  <si>
    <t>COMERCIAL VIBA, EIRL</t>
  </si>
  <si>
    <t>EGRESOS VIAS SIGEF (FONDO  0100)</t>
  </si>
  <si>
    <t>LIB-7</t>
  </si>
  <si>
    <t>NOMINA DE EMPLEADOS FIJOS</t>
  </si>
  <si>
    <t xml:space="preserve"> NOMINA DE PERSONAL FIJO DE ENERO 2025</t>
  </si>
  <si>
    <t>TOTAL DE EGRESOS A TRAVEZ DEL SIGEF</t>
  </si>
  <si>
    <t>LIB-1547</t>
  </si>
  <si>
    <t>REGALIA PASCUAL DE EMPEADOS FALLECIDOS</t>
  </si>
  <si>
    <t>REGALIA PASCUAL A BENEFICIARIOS DE EMPEADOS FALLECIDOS 2024</t>
  </si>
  <si>
    <t>LIB-5</t>
  </si>
  <si>
    <t>NOMINA DE PERSONAL DE SEGURIDAD</t>
  </si>
  <si>
    <t>NOMINA DE EMPLEADO DE SEGURIDAD DE ENERO 2025</t>
  </si>
  <si>
    <t>LIB-9</t>
  </si>
  <si>
    <t>NOMINA PERSONAL FIJO ENERO 2025</t>
  </si>
  <si>
    <t>TRANFERENCIA</t>
  </si>
  <si>
    <t>5% POR ADQUISICION DE BIENES</t>
  </si>
  <si>
    <t>PAGO A LA DGII VIA TESORERIA ENERO 2025</t>
  </si>
  <si>
    <t xml:space="preserve">18% ITBIS RETENIDO </t>
  </si>
  <si>
    <t>OTROS EGRESOS MEDIANTE TRANSFERENCIA FONDO GENERAL 210-1031650</t>
  </si>
  <si>
    <t>LIB-1588</t>
  </si>
  <si>
    <t>TRABAJO EXTRAORDINARIO</t>
  </si>
  <si>
    <t>HORRAS EXTRAS SEPTIEMBRE 2024</t>
  </si>
  <si>
    <t>LIB-1590</t>
  </si>
  <si>
    <t>INCENTIVO COMERCIAL</t>
  </si>
  <si>
    <t>INCENTIVO COMERCIAL DICIEMBRE 2024</t>
  </si>
  <si>
    <t xml:space="preserve">  </t>
  </si>
  <si>
    <t>TOTAL OTROS EGRESOS</t>
  </si>
  <si>
    <t>410,4</t>
  </si>
  <si>
    <t>TOTAL GENERAL</t>
  </si>
  <si>
    <t>Elaborado Por:__________________________</t>
  </si>
  <si>
    <t xml:space="preserve">                                                                                                                            Verificado Por: ____________________________</t>
  </si>
  <si>
    <t>Lic. Crissander Cesar/ Aux. Contabilidad</t>
  </si>
  <si>
    <t xml:space="preserve">                                                                                             Lic. Jose A. Camino / Enc. Contabilidad</t>
  </si>
  <si>
    <t>Fecha ____/____/______</t>
  </si>
  <si>
    <t xml:space="preserve">                                                                                                 Fecha ___/___/_______</t>
  </si>
  <si>
    <t>Revisado por:____________________</t>
  </si>
  <si>
    <t xml:space="preserve">                                                                                                              Validado Por: ____________________________</t>
  </si>
  <si>
    <t>Lic. Alba Iris Morillo / Auditor Interno</t>
  </si>
  <si>
    <t xml:space="preserve">                                                                                                                              Lic. Dominga Güilamo / Directora Adm. y Financiera</t>
  </si>
  <si>
    <t>Fecha ____/____/________</t>
  </si>
  <si>
    <t xml:space="preserve">                            Aprobado Por: ____________________________</t>
  </si>
  <si>
    <t xml:space="preserve">            Ing. Dolores Nuñez / Director General</t>
  </si>
  <si>
    <t>Fecha ___/___/_______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</si>
</sst>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Border="1"/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164" fontId="5" fillId="2" borderId="2" xfId="1" applyFont="1" applyFill="1" applyBorder="1" applyAlignment="1">
      <alignment horizontal="center" vertical="top"/>
    </xf>
    <xf numFmtId="164" fontId="5" fillId="2" borderId="3" xfId="1" applyFont="1" applyFill="1" applyBorder="1" applyAlignment="1">
      <alignment horizontal="center" vertical="top"/>
    </xf>
    <xf numFmtId="0" fontId="6" fillId="0" borderId="6" xfId="0" applyFont="1" applyBorder="1"/>
    <xf numFmtId="14" fontId="0" fillId="0" borderId="7" xfId="0" applyNumberFormat="1" applyBorder="1" applyAlignment="1">
      <alignment horizontal="right"/>
    </xf>
    <xf numFmtId="0" fontId="0" fillId="0" borderId="2" xfId="0" applyBorder="1"/>
    <xf numFmtId="164" fontId="0" fillId="0" borderId="2" xfId="1" applyFont="1" applyBorder="1" applyAlignment="1">
      <alignment horizontal="right"/>
    </xf>
    <xf numFmtId="4" fontId="0" fillId="0" borderId="2" xfId="0" applyNumberFormat="1" applyBorder="1"/>
    <xf numFmtId="0" fontId="7" fillId="0" borderId="8" xfId="0" applyFont="1" applyBorder="1"/>
    <xf numFmtId="164" fontId="0" fillId="0" borderId="2" xfId="1" applyFont="1" applyBorder="1"/>
    <xf numFmtId="164" fontId="2" fillId="0" borderId="2" xfId="1" applyFont="1" applyBorder="1" applyAlignment="1">
      <alignment horizontal="center" vertical="top"/>
    </xf>
    <xf numFmtId="14" fontId="0" fillId="0" borderId="2" xfId="0" applyNumberFormat="1" applyBorder="1" applyAlignment="1">
      <alignment horizontal="right"/>
    </xf>
    <xf numFmtId="0" fontId="2" fillId="0" borderId="2" xfId="0" applyFont="1" applyBorder="1"/>
    <xf numFmtId="164" fontId="2" fillId="0" borderId="2" xfId="1" applyFont="1" applyBorder="1"/>
    <xf numFmtId="14" fontId="0" fillId="0" borderId="6" xfId="0" applyNumberFormat="1" applyBorder="1" applyAlignment="1">
      <alignment horizontal="right"/>
    </xf>
    <xf numFmtId="0" fontId="0" fillId="0" borderId="6" xfId="0" applyBorder="1"/>
    <xf numFmtId="0" fontId="2" fillId="0" borderId="6" xfId="0" applyFont="1" applyBorder="1"/>
    <xf numFmtId="164" fontId="2" fillId="0" borderId="6" xfId="1" applyFont="1" applyBorder="1"/>
    <xf numFmtId="0" fontId="0" fillId="0" borderId="2" xfId="0" applyFont="1" applyBorder="1"/>
    <xf numFmtId="0" fontId="0" fillId="0" borderId="12" xfId="0" applyBorder="1"/>
    <xf numFmtId="14" fontId="0" fillId="0" borderId="13" xfId="0" applyNumberFormat="1" applyBorder="1" applyAlignment="1">
      <alignment horizontal="right"/>
    </xf>
    <xf numFmtId="0" fontId="2" fillId="0" borderId="6" xfId="0" applyFont="1" applyBorder="1" applyAlignment="1">
      <alignment horizontal="left" vertical="top"/>
    </xf>
    <xf numFmtId="14" fontId="0" fillId="3" borderId="14" xfId="0" applyNumberFormat="1" applyFill="1" applyBorder="1" applyAlignment="1">
      <alignment horizontal="right"/>
    </xf>
    <xf numFmtId="0" fontId="0" fillId="3" borderId="15" xfId="0" applyFill="1" applyBorder="1"/>
    <xf numFmtId="0" fontId="2" fillId="3" borderId="15" xfId="0" applyFont="1" applyFill="1" applyBorder="1" applyAlignment="1">
      <alignment horizontal="left" vertical="top"/>
    </xf>
    <xf numFmtId="164" fontId="2" fillId="3" borderId="15" xfId="1" applyFont="1" applyFill="1" applyBorder="1"/>
    <xf numFmtId="0" fontId="0" fillId="3" borderId="2" xfId="0" applyFill="1" applyBorder="1"/>
    <xf numFmtId="14" fontId="0" fillId="0" borderId="16" xfId="0" applyNumberFormat="1" applyBorder="1" applyAlignment="1">
      <alignment horizontal="right"/>
    </xf>
    <xf numFmtId="0" fontId="0" fillId="0" borderId="12" xfId="0" applyFont="1" applyBorder="1" applyAlignment="1">
      <alignment horizontal="left" vertical="top"/>
    </xf>
    <xf numFmtId="164" fontId="1" fillId="0" borderId="12" xfId="1" applyFont="1" applyBorder="1"/>
    <xf numFmtId="4" fontId="0" fillId="0" borderId="12" xfId="0" applyNumberFormat="1" applyBorder="1"/>
    <xf numFmtId="0" fontId="0" fillId="0" borderId="2" xfId="0" applyFont="1" applyBorder="1" applyAlignment="1">
      <alignment horizontal="left" vertical="top"/>
    </xf>
    <xf numFmtId="164" fontId="1" fillId="0" borderId="2" xfId="1" applyFont="1" applyBorder="1"/>
    <xf numFmtId="0" fontId="2" fillId="0" borderId="17" xfId="0" applyFont="1" applyBorder="1"/>
    <xf numFmtId="4" fontId="2" fillId="0" borderId="17" xfId="0" applyNumberFormat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5" xfId="0" applyFont="1" applyBorder="1" applyAlignment="1">
      <alignment horizontal="left" vertical="top"/>
    </xf>
    <xf numFmtId="43" fontId="2" fillId="0" borderId="15" xfId="0" applyNumberFormat="1" applyFont="1" applyBorder="1"/>
    <xf numFmtId="0" fontId="8" fillId="2" borderId="18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14" fontId="0" fillId="0" borderId="20" xfId="0" applyNumberFormat="1" applyBorder="1" applyAlignment="1">
      <alignment horizontal="right"/>
    </xf>
    <xf numFmtId="0" fontId="0" fillId="0" borderId="21" xfId="0" applyBorder="1"/>
    <xf numFmtId="164" fontId="0" fillId="0" borderId="21" xfId="1" applyFont="1" applyBorder="1"/>
    <xf numFmtId="0" fontId="0" fillId="0" borderId="21" xfId="0" applyFont="1" applyBorder="1"/>
    <xf numFmtId="0" fontId="0" fillId="0" borderId="8" xfId="0" applyFont="1" applyBorder="1"/>
    <xf numFmtId="3" fontId="0" fillId="0" borderId="2" xfId="0" applyNumberFormat="1" applyBorder="1"/>
    <xf numFmtId="0" fontId="0" fillId="0" borderId="8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22" xfId="0" applyBorder="1"/>
    <xf numFmtId="0" fontId="2" fillId="0" borderId="22" xfId="0" applyFont="1" applyBorder="1" applyAlignment="1">
      <alignment horizontal="left" vertical="top"/>
    </xf>
    <xf numFmtId="164" fontId="2" fillId="0" borderId="22" xfId="1" applyFont="1" applyBorder="1"/>
    <xf numFmtId="0" fontId="0" fillId="0" borderId="23" xfId="0" applyBorder="1"/>
    <xf numFmtId="0" fontId="2" fillId="0" borderId="22" xfId="0" applyFont="1" applyBorder="1"/>
    <xf numFmtId="0" fontId="8" fillId="2" borderId="19" xfId="0" applyFont="1" applyFill="1" applyBorder="1" applyAlignment="1">
      <alignment horizontal="center" vertical="top"/>
    </xf>
    <xf numFmtId="0" fontId="8" fillId="2" borderId="24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0" fillId="0" borderId="6" xfId="0" applyFont="1" applyBorder="1"/>
    <xf numFmtId="14" fontId="0" fillId="0" borderId="20" xfId="0" applyNumberFormat="1" applyBorder="1"/>
    <xf numFmtId="0" fontId="0" fillId="0" borderId="25" xfId="0" applyBorder="1"/>
    <xf numFmtId="0" fontId="0" fillId="0" borderId="26" xfId="0" applyBorder="1"/>
    <xf numFmtId="164" fontId="0" fillId="0" borderId="21" xfId="1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164" fontId="0" fillId="0" borderId="2" xfId="1" applyFont="1" applyBorder="1" applyAlignment="1">
      <alignment horizontal="center"/>
    </xf>
    <xf numFmtId="14" fontId="0" fillId="0" borderId="7" xfId="0" applyNumberFormat="1" applyBorder="1"/>
    <xf numFmtId="164" fontId="0" fillId="0" borderId="3" xfId="1" applyFont="1" applyBorder="1"/>
    <xf numFmtId="0" fontId="0" fillId="0" borderId="27" xfId="0" applyBorder="1"/>
    <xf numFmtId="0" fontId="0" fillId="0" borderId="13" xfId="0" applyBorder="1"/>
    <xf numFmtId="164" fontId="10" fillId="0" borderId="6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30" xfId="0" applyFont="1" applyBorder="1" applyAlignment="1">
      <alignment horizontal="left" vertical="top"/>
    </xf>
    <xf numFmtId="43" fontId="10" fillId="0" borderId="19" xfId="0" applyNumberFormat="1" applyFont="1" applyBorder="1"/>
    <xf numFmtId="0" fontId="0" fillId="0" borderId="31" xfId="0" applyBorder="1"/>
    <xf numFmtId="14" fontId="0" fillId="3" borderId="32" xfId="0" applyNumberFormat="1" applyFont="1" applyFill="1" applyBorder="1" applyAlignment="1">
      <alignment horizontal="left" vertical="top"/>
    </xf>
    <xf numFmtId="0" fontId="0" fillId="3" borderId="33" xfId="0" applyFont="1" applyFill="1" applyBorder="1" applyAlignment="1">
      <alignment horizontal="left" vertical="top"/>
    </xf>
    <xf numFmtId="0" fontId="0" fillId="3" borderId="33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vertical="top"/>
    </xf>
    <xf numFmtId="164" fontId="2" fillId="3" borderId="33" xfId="1" applyFont="1" applyFill="1" applyBorder="1" applyAlignment="1">
      <alignment horizontal="left" vertical="top"/>
    </xf>
    <xf numFmtId="164" fontId="1" fillId="3" borderId="34" xfId="1" applyFont="1" applyFill="1" applyBorder="1" applyAlignment="1">
      <alignment horizontal="left" vertical="top"/>
    </xf>
    <xf numFmtId="0" fontId="0" fillId="0" borderId="35" xfId="0" applyFont="1" applyFill="1" applyBorder="1"/>
    <xf numFmtId="0" fontId="0" fillId="0" borderId="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164" fontId="0" fillId="0" borderId="12" xfId="1" applyFont="1" applyBorder="1"/>
    <xf numFmtId="0" fontId="0" fillId="0" borderId="6" xfId="0" applyBorder="1" applyAlignment="1">
      <alignment horizontal="right"/>
    </xf>
    <xf numFmtId="0" fontId="0" fillId="0" borderId="36" xfId="0" applyBorder="1" applyAlignment="1">
      <alignment horizontal="right"/>
    </xf>
    <xf numFmtId="43" fontId="2" fillId="0" borderId="22" xfId="0" applyNumberFormat="1" applyFont="1" applyBorder="1"/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left" vertical="top"/>
    </xf>
    <xf numFmtId="14" fontId="0" fillId="0" borderId="2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right" vertical="top" wrapText="1"/>
    </xf>
    <xf numFmtId="0" fontId="0" fillId="0" borderId="0" xfId="0" applyFont="1" applyAlignment="1">
      <alignment vertical="center"/>
    </xf>
    <xf numFmtId="0" fontId="8" fillId="4" borderId="2" xfId="0" applyFont="1" applyFill="1" applyBorder="1" applyAlignment="1">
      <alignment horizontal="center" vertical="top"/>
    </xf>
    <xf numFmtId="164" fontId="1" fillId="4" borderId="4" xfId="1" applyFont="1" applyFill="1" applyBorder="1" applyAlignment="1">
      <alignment horizontal="left" vertical="top"/>
    </xf>
    <xf numFmtId="14" fontId="0" fillId="0" borderId="6" xfId="0" applyNumberFormat="1" applyFont="1" applyBorder="1" applyAlignment="1">
      <alignment horizontal="left" vertical="top"/>
    </xf>
    <xf numFmtId="0" fontId="0" fillId="0" borderId="6" xfId="0" applyFont="1" applyBorder="1" applyAlignment="1">
      <alignment horizontal="right" vertical="top" wrapText="1"/>
    </xf>
    <xf numFmtId="0" fontId="0" fillId="0" borderId="2" xfId="0" applyFont="1" applyBorder="1" applyAlignment="1">
      <alignment vertical="center"/>
    </xf>
    <xf numFmtId="164" fontId="1" fillId="4" borderId="24" xfId="1" applyFont="1" applyFill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164" fontId="2" fillId="4" borderId="24" xfId="1" applyFont="1" applyFill="1" applyBorder="1" applyAlignment="1">
      <alignment horizontal="left" vertical="top"/>
    </xf>
    <xf numFmtId="14" fontId="0" fillId="2" borderId="6" xfId="0" applyNumberFormat="1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center" vertical="top"/>
    </xf>
    <xf numFmtId="164" fontId="2" fillId="2" borderId="24" xfId="1" applyFont="1" applyFill="1" applyBorder="1" applyAlignment="1">
      <alignment horizontal="left" vertical="top"/>
    </xf>
    <xf numFmtId="0" fontId="0" fillId="2" borderId="6" xfId="0" applyFont="1" applyFill="1" applyBorder="1"/>
    <xf numFmtId="164" fontId="1" fillId="0" borderId="6" xfId="1" applyFont="1" applyBorder="1"/>
    <xf numFmtId="14" fontId="0" fillId="0" borderId="37" xfId="0" applyNumberFormat="1" applyBorder="1" applyAlignment="1">
      <alignment horizontal="right"/>
    </xf>
    <xf numFmtId="0" fontId="0" fillId="0" borderId="6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 wrapText="1"/>
    </xf>
    <xf numFmtId="164" fontId="1" fillId="4" borderId="2" xfId="1" applyFont="1" applyFill="1" applyBorder="1" applyAlignment="1">
      <alignment horizontal="left" vertical="top"/>
    </xf>
    <xf numFmtId="0" fontId="0" fillId="0" borderId="2" xfId="0" applyFont="1" applyBorder="1" applyAlignment="1">
      <alignment horizontal="left"/>
    </xf>
    <xf numFmtId="164" fontId="2" fillId="4" borderId="2" xfId="1" applyFont="1" applyFill="1" applyBorder="1" applyAlignment="1">
      <alignment horizontal="left" vertical="top"/>
    </xf>
    <xf numFmtId="164" fontId="0" fillId="4" borderId="24" xfId="1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8" fillId="4" borderId="24" xfId="0" applyFont="1" applyFill="1" applyBorder="1" applyAlignment="1">
      <alignment horizontal="center" vertical="top"/>
    </xf>
    <xf numFmtId="164" fontId="2" fillId="4" borderId="17" xfId="1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164" fontId="0" fillId="2" borderId="17" xfId="1" applyFont="1" applyFill="1" applyBorder="1" applyAlignment="1">
      <alignment horizontal="left" vertical="top"/>
    </xf>
    <xf numFmtId="14" fontId="0" fillId="4" borderId="2" xfId="0" applyNumberFormat="1" applyFont="1" applyFill="1" applyBorder="1" applyAlignment="1">
      <alignment horizontal="left" vertical="top"/>
    </xf>
    <xf numFmtId="0" fontId="0" fillId="4" borderId="2" xfId="0" applyFont="1" applyFill="1" applyBorder="1" applyAlignment="1">
      <alignment horizontal="left" vertical="top" wrapText="1"/>
    </xf>
    <xf numFmtId="164" fontId="0" fillId="4" borderId="3" xfId="1" applyFont="1" applyFill="1" applyBorder="1" applyAlignment="1">
      <alignment horizontal="left" vertical="top"/>
    </xf>
    <xf numFmtId="0" fontId="0" fillId="4" borderId="2" xfId="0" applyFont="1" applyFill="1" applyBorder="1"/>
    <xf numFmtId="14" fontId="0" fillId="4" borderId="38" xfId="0" applyNumberFormat="1" applyFont="1" applyFill="1" applyBorder="1" applyAlignment="1">
      <alignment horizontal="left" vertical="top"/>
    </xf>
    <xf numFmtId="0" fontId="0" fillId="4" borderId="12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center" vertical="top"/>
    </xf>
    <xf numFmtId="164" fontId="0" fillId="4" borderId="39" xfId="1" applyFont="1" applyFill="1" applyBorder="1" applyAlignment="1">
      <alignment horizontal="left" vertical="top"/>
    </xf>
    <xf numFmtId="0" fontId="0" fillId="4" borderId="12" xfId="0" applyFont="1" applyFill="1" applyBorder="1" applyAlignment="1">
      <alignment horizontal="left" vertical="top"/>
    </xf>
    <xf numFmtId="14" fontId="0" fillId="0" borderId="16" xfId="0" applyNumberFormat="1" applyFont="1" applyBorder="1" applyAlignment="1">
      <alignment horizontal="left" vertical="top"/>
    </xf>
    <xf numFmtId="0" fontId="0" fillId="0" borderId="12" xfId="0" applyFont="1" applyBorder="1" applyAlignment="1">
      <alignment horizontal="left" vertical="top" wrapText="1"/>
    </xf>
    <xf numFmtId="164" fontId="2" fillId="4" borderId="12" xfId="1" applyFont="1" applyFill="1" applyBorder="1" applyAlignment="1">
      <alignment horizontal="left" vertical="top"/>
    </xf>
    <xf numFmtId="0" fontId="0" fillId="0" borderId="27" xfId="0" applyFont="1" applyBorder="1"/>
    <xf numFmtId="0" fontId="0" fillId="0" borderId="36" xfId="0" applyBorder="1"/>
    <xf numFmtId="43" fontId="10" fillId="0" borderId="22" xfId="0" applyNumberFormat="1" applyFont="1" applyBorder="1"/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43" fontId="10" fillId="0" borderId="0" xfId="0" applyNumberFormat="1" applyFont="1" applyBorder="1"/>
    <xf numFmtId="0" fontId="6" fillId="0" borderId="0" xfId="0" applyFont="1" applyBorder="1"/>
    <xf numFmtId="0" fontId="5" fillId="0" borderId="0" xfId="0" applyFont="1" applyBorder="1" applyAlignment="1">
      <alignment wrapText="1"/>
    </xf>
    <xf numFmtId="0" fontId="5" fillId="4" borderId="0" xfId="0" applyFont="1" applyFill="1" applyAlignment="1">
      <alignment horizontal="center" wrapText="1"/>
    </xf>
    <xf numFmtId="0" fontId="5" fillId="4" borderId="0" xfId="0" applyFont="1" applyFill="1" applyBorder="1" applyAlignment="1">
      <alignment wrapText="1"/>
    </xf>
    <xf numFmtId="14" fontId="0" fillId="0" borderId="1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14550" cy="581025"/>
    <xdr:pic>
      <xdr:nvPicPr>
        <xdr:cNvPr id="2" name="1 Imagen">
          <a:extLst>
            <a:ext uri="{FF2B5EF4-FFF2-40B4-BE49-F238E27FC236}">
              <a16:creationId xmlns:a16="http://schemas.microsoft.com/office/drawing/2014/main" id="{57D4F405-443C-42A3-AF93-A69CDA3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550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2"/>
  <sheetViews>
    <sheetView tabSelected="1" topLeftCell="A263" workbookViewId="0">
      <selection activeCell="F295" sqref="F295"/>
    </sheetView>
  </sheetViews>
  <sheetFormatPr baseColWidth="10" defaultRowHeight="15" x14ac:dyDescent="0.25"/>
  <cols>
    <col min="2" max="2" width="16.28515625" customWidth="1"/>
    <col min="4" max="4" width="51.85546875" customWidth="1"/>
    <col min="5" max="5" width="16.140625" customWidth="1"/>
    <col min="6" max="6" width="17.140625" customWidth="1"/>
    <col min="7" max="7" width="55.28515625" customWidth="1"/>
  </cols>
  <sheetData>
    <row r="1" spans="1:7" x14ac:dyDescent="0.25">
      <c r="E1" s="1" t="s">
        <v>0</v>
      </c>
    </row>
    <row r="2" spans="1:7" x14ac:dyDescent="0.25">
      <c r="E2" s="2" t="s">
        <v>1</v>
      </c>
    </row>
    <row r="3" spans="1:7" x14ac:dyDescent="0.25">
      <c r="E3" s="3" t="s">
        <v>2</v>
      </c>
    </row>
    <row r="4" spans="1:7" x14ac:dyDescent="0.25">
      <c r="A4" s="167" t="s">
        <v>3</v>
      </c>
      <c r="B4" s="167"/>
      <c r="C4" s="167"/>
      <c r="D4" s="167"/>
      <c r="E4" s="167"/>
      <c r="F4" s="167"/>
      <c r="G4" s="4"/>
    </row>
    <row r="5" spans="1:7" x14ac:dyDescent="0.25">
      <c r="A5" s="168" t="s">
        <v>4</v>
      </c>
      <c r="B5" s="168"/>
      <c r="C5" s="168"/>
      <c r="D5" s="168"/>
      <c r="E5" s="168"/>
      <c r="F5" s="168"/>
      <c r="G5" s="4"/>
    </row>
    <row r="6" spans="1:7" x14ac:dyDescent="0.25">
      <c r="A6" s="5" t="s">
        <v>5</v>
      </c>
      <c r="B6" s="5" t="s">
        <v>6</v>
      </c>
      <c r="C6" s="6" t="s">
        <v>7</v>
      </c>
      <c r="D6" s="5" t="s">
        <v>8</v>
      </c>
      <c r="E6" s="7" t="s">
        <v>9</v>
      </c>
      <c r="F6" s="8" t="s">
        <v>10</v>
      </c>
      <c r="G6" s="8" t="s">
        <v>11</v>
      </c>
    </row>
    <row r="7" spans="1:7" x14ac:dyDescent="0.25">
      <c r="A7" s="169" t="s">
        <v>12</v>
      </c>
      <c r="B7" s="170"/>
      <c r="C7" s="170"/>
      <c r="D7" s="170"/>
      <c r="E7" s="170"/>
      <c r="F7" s="171"/>
      <c r="G7" s="9"/>
    </row>
    <row r="8" spans="1:7" x14ac:dyDescent="0.25">
      <c r="A8" s="10">
        <v>45658</v>
      </c>
      <c r="B8" s="11" t="s">
        <v>13</v>
      </c>
      <c r="C8" s="11">
        <v>1</v>
      </c>
      <c r="D8" s="11" t="s">
        <v>14</v>
      </c>
      <c r="E8" s="12">
        <v>8850</v>
      </c>
      <c r="F8" s="13"/>
      <c r="G8" s="14" t="s">
        <v>15</v>
      </c>
    </row>
    <row r="9" spans="1:7" x14ac:dyDescent="0.25">
      <c r="A9" s="10">
        <v>45659</v>
      </c>
      <c r="B9" s="11" t="s">
        <v>13</v>
      </c>
      <c r="C9" s="11">
        <v>2</v>
      </c>
      <c r="D9" s="11" t="s">
        <v>14</v>
      </c>
      <c r="E9" s="12">
        <v>846767</v>
      </c>
      <c r="F9" s="13"/>
      <c r="G9" s="14" t="s">
        <v>15</v>
      </c>
    </row>
    <row r="10" spans="1:7" x14ac:dyDescent="0.25">
      <c r="A10" s="10">
        <v>45660</v>
      </c>
      <c r="B10" s="11" t="s">
        <v>13</v>
      </c>
      <c r="C10" s="11">
        <v>3</v>
      </c>
      <c r="D10" s="11" t="s">
        <v>14</v>
      </c>
      <c r="E10" s="15">
        <v>712574</v>
      </c>
      <c r="F10" s="13"/>
      <c r="G10" s="14" t="s">
        <v>15</v>
      </c>
    </row>
    <row r="11" spans="1:7" x14ac:dyDescent="0.25">
      <c r="A11" s="10">
        <v>45661</v>
      </c>
      <c r="B11" s="11" t="s">
        <v>13</v>
      </c>
      <c r="C11" s="11">
        <v>4</v>
      </c>
      <c r="D11" s="11" t="s">
        <v>14</v>
      </c>
      <c r="E11" s="15">
        <v>353138</v>
      </c>
      <c r="F11" s="13"/>
      <c r="G11" s="14" t="s">
        <v>15</v>
      </c>
    </row>
    <row r="12" spans="1:7" x14ac:dyDescent="0.25">
      <c r="A12" s="10">
        <v>45662</v>
      </c>
      <c r="B12" s="11" t="s">
        <v>13</v>
      </c>
      <c r="C12" s="11">
        <v>5</v>
      </c>
      <c r="D12" s="11" t="s">
        <v>14</v>
      </c>
      <c r="E12" s="15">
        <v>17150</v>
      </c>
      <c r="F12" s="13"/>
      <c r="G12" s="14" t="s">
        <v>15</v>
      </c>
    </row>
    <row r="13" spans="1:7" x14ac:dyDescent="0.25">
      <c r="A13" s="10">
        <v>45663</v>
      </c>
      <c r="B13" s="11" t="s">
        <v>13</v>
      </c>
      <c r="C13" s="11">
        <v>6</v>
      </c>
      <c r="D13" s="11" t="s">
        <v>14</v>
      </c>
      <c r="E13" s="15">
        <v>44215</v>
      </c>
      <c r="F13" s="13"/>
      <c r="G13" s="14" t="s">
        <v>15</v>
      </c>
    </row>
    <row r="14" spans="1:7" x14ac:dyDescent="0.25">
      <c r="A14" s="10">
        <v>45664</v>
      </c>
      <c r="B14" s="11" t="s">
        <v>13</v>
      </c>
      <c r="C14" s="11">
        <v>7</v>
      </c>
      <c r="D14" s="11" t="s">
        <v>14</v>
      </c>
      <c r="E14" s="15">
        <v>998926</v>
      </c>
      <c r="F14" s="13"/>
      <c r="G14" s="14" t="s">
        <v>15</v>
      </c>
    </row>
    <row r="15" spans="1:7" x14ac:dyDescent="0.25">
      <c r="A15" s="10">
        <v>45665</v>
      </c>
      <c r="B15" s="11" t="s">
        <v>13</v>
      </c>
      <c r="C15" s="11">
        <v>8</v>
      </c>
      <c r="D15" s="11" t="s">
        <v>14</v>
      </c>
      <c r="E15" s="15">
        <v>748522</v>
      </c>
      <c r="F15" s="13"/>
      <c r="G15" s="14" t="s">
        <v>15</v>
      </c>
    </row>
    <row r="16" spans="1:7" x14ac:dyDescent="0.25">
      <c r="A16" s="10">
        <v>45666</v>
      </c>
      <c r="B16" s="11" t="s">
        <v>13</v>
      </c>
      <c r="C16" s="11">
        <v>9</v>
      </c>
      <c r="D16" s="11" t="s">
        <v>14</v>
      </c>
      <c r="E16" s="15">
        <v>635096</v>
      </c>
      <c r="F16" s="13"/>
      <c r="G16" s="14" t="s">
        <v>15</v>
      </c>
    </row>
    <row r="17" spans="1:7" x14ac:dyDescent="0.25">
      <c r="A17" s="10">
        <v>45667</v>
      </c>
      <c r="B17" s="11" t="s">
        <v>13</v>
      </c>
      <c r="C17" s="11">
        <v>10</v>
      </c>
      <c r="D17" s="11" t="s">
        <v>14</v>
      </c>
      <c r="E17" s="15">
        <v>589724</v>
      </c>
      <c r="F17" s="13"/>
      <c r="G17" s="14" t="s">
        <v>15</v>
      </c>
    </row>
    <row r="18" spans="1:7" x14ac:dyDescent="0.25">
      <c r="A18" s="10">
        <v>45668</v>
      </c>
      <c r="B18" s="11" t="s">
        <v>13</v>
      </c>
      <c r="C18" s="11">
        <v>11</v>
      </c>
      <c r="D18" s="11" t="s">
        <v>14</v>
      </c>
      <c r="E18" s="15">
        <v>243319</v>
      </c>
      <c r="F18" s="13"/>
      <c r="G18" s="14" t="s">
        <v>15</v>
      </c>
    </row>
    <row r="19" spans="1:7" x14ac:dyDescent="0.25">
      <c r="A19" s="10">
        <v>45669</v>
      </c>
      <c r="B19" s="11" t="s">
        <v>13</v>
      </c>
      <c r="C19" s="11">
        <v>12</v>
      </c>
      <c r="D19" s="11" t="s">
        <v>14</v>
      </c>
      <c r="E19" s="15">
        <v>13670</v>
      </c>
      <c r="F19" s="13"/>
      <c r="G19" s="14" t="s">
        <v>15</v>
      </c>
    </row>
    <row r="20" spans="1:7" x14ac:dyDescent="0.25">
      <c r="A20" s="10">
        <v>45670</v>
      </c>
      <c r="B20" s="11" t="s">
        <v>13</v>
      </c>
      <c r="C20" s="11">
        <v>13</v>
      </c>
      <c r="D20" s="11" t="s">
        <v>14</v>
      </c>
      <c r="E20" s="15">
        <v>574842</v>
      </c>
      <c r="F20" s="13"/>
      <c r="G20" s="14" t="s">
        <v>15</v>
      </c>
    </row>
    <row r="21" spans="1:7" x14ac:dyDescent="0.25">
      <c r="A21" s="10">
        <v>45671</v>
      </c>
      <c r="B21" s="11" t="s">
        <v>13</v>
      </c>
      <c r="C21" s="11">
        <v>14</v>
      </c>
      <c r="D21" s="11" t="s">
        <v>14</v>
      </c>
      <c r="E21" s="15">
        <v>524146</v>
      </c>
      <c r="F21" s="13"/>
      <c r="G21" s="14" t="s">
        <v>15</v>
      </c>
    </row>
    <row r="22" spans="1:7" x14ac:dyDescent="0.25">
      <c r="A22" s="10">
        <v>45672</v>
      </c>
      <c r="B22" s="11" t="s">
        <v>13</v>
      </c>
      <c r="C22" s="11">
        <v>15</v>
      </c>
      <c r="D22" s="11" t="s">
        <v>14</v>
      </c>
      <c r="E22" s="15">
        <v>477598</v>
      </c>
      <c r="F22" s="13"/>
      <c r="G22" s="14" t="s">
        <v>15</v>
      </c>
    </row>
    <row r="23" spans="1:7" x14ac:dyDescent="0.25">
      <c r="A23" s="10">
        <v>45673</v>
      </c>
      <c r="B23" s="11" t="s">
        <v>13</v>
      </c>
      <c r="C23" s="11">
        <v>16</v>
      </c>
      <c r="D23" s="11" t="s">
        <v>14</v>
      </c>
      <c r="E23" s="15">
        <v>678882</v>
      </c>
      <c r="F23" s="13"/>
      <c r="G23" s="14" t="s">
        <v>15</v>
      </c>
    </row>
    <row r="24" spans="1:7" x14ac:dyDescent="0.25">
      <c r="A24" s="10">
        <v>45674</v>
      </c>
      <c r="B24" s="11" t="s">
        <v>13</v>
      </c>
      <c r="C24" s="11">
        <v>17</v>
      </c>
      <c r="D24" s="11" t="s">
        <v>14</v>
      </c>
      <c r="E24" s="15">
        <v>625502</v>
      </c>
      <c r="F24" s="13"/>
      <c r="G24" s="14" t="s">
        <v>15</v>
      </c>
    </row>
    <row r="25" spans="1:7" x14ac:dyDescent="0.25">
      <c r="A25" s="10">
        <v>45675</v>
      </c>
      <c r="B25" s="11" t="s">
        <v>13</v>
      </c>
      <c r="C25" s="11">
        <v>18</v>
      </c>
      <c r="D25" s="11" t="s">
        <v>14</v>
      </c>
      <c r="E25" s="15">
        <v>307997</v>
      </c>
      <c r="F25" s="13"/>
      <c r="G25" s="14" t="s">
        <v>15</v>
      </c>
    </row>
    <row r="26" spans="1:7" x14ac:dyDescent="0.25">
      <c r="A26" s="10">
        <v>45676</v>
      </c>
      <c r="B26" s="11" t="s">
        <v>13</v>
      </c>
      <c r="C26" s="11">
        <v>19</v>
      </c>
      <c r="D26" s="11" t="s">
        <v>14</v>
      </c>
      <c r="E26" s="16" t="s">
        <v>16</v>
      </c>
      <c r="F26" s="13"/>
      <c r="G26" s="14" t="s">
        <v>15</v>
      </c>
    </row>
    <row r="27" spans="1:7" x14ac:dyDescent="0.25">
      <c r="A27" s="10">
        <v>45677</v>
      </c>
      <c r="B27" s="11" t="s">
        <v>13</v>
      </c>
      <c r="C27" s="11">
        <v>20</v>
      </c>
      <c r="D27" s="11" t="s">
        <v>14</v>
      </c>
      <c r="E27" s="15">
        <v>920859.17</v>
      </c>
      <c r="F27" s="13"/>
      <c r="G27" s="14" t="s">
        <v>15</v>
      </c>
    </row>
    <row r="28" spans="1:7" x14ac:dyDescent="0.25">
      <c r="A28" s="10">
        <v>45678</v>
      </c>
      <c r="B28" s="11" t="s">
        <v>13</v>
      </c>
      <c r="C28" s="11">
        <v>21</v>
      </c>
      <c r="D28" s="11" t="s">
        <v>14</v>
      </c>
      <c r="E28" s="16" t="s">
        <v>16</v>
      </c>
      <c r="F28" s="13"/>
      <c r="G28" s="14" t="s">
        <v>15</v>
      </c>
    </row>
    <row r="29" spans="1:7" x14ac:dyDescent="0.25">
      <c r="A29" s="10">
        <v>45679</v>
      </c>
      <c r="B29" s="11" t="s">
        <v>13</v>
      </c>
      <c r="C29" s="11">
        <v>22</v>
      </c>
      <c r="D29" s="11" t="s">
        <v>14</v>
      </c>
      <c r="E29" s="15">
        <v>785541</v>
      </c>
      <c r="F29" s="13"/>
      <c r="G29" s="14" t="s">
        <v>15</v>
      </c>
    </row>
    <row r="30" spans="1:7" x14ac:dyDescent="0.25">
      <c r="A30" s="10">
        <v>45680</v>
      </c>
      <c r="B30" s="11" t="s">
        <v>13</v>
      </c>
      <c r="C30" s="11">
        <v>23</v>
      </c>
      <c r="D30" s="11" t="s">
        <v>14</v>
      </c>
      <c r="E30" s="15">
        <v>715306</v>
      </c>
      <c r="F30" s="13"/>
      <c r="G30" s="14" t="s">
        <v>15</v>
      </c>
    </row>
    <row r="31" spans="1:7" x14ac:dyDescent="0.25">
      <c r="A31" s="10">
        <v>45681</v>
      </c>
      <c r="B31" s="11" t="s">
        <v>13</v>
      </c>
      <c r="C31" s="11">
        <v>24</v>
      </c>
      <c r="D31" s="11" t="s">
        <v>14</v>
      </c>
      <c r="E31" s="15">
        <v>632485</v>
      </c>
      <c r="F31" s="13"/>
      <c r="G31" s="14" t="s">
        <v>15</v>
      </c>
    </row>
    <row r="32" spans="1:7" x14ac:dyDescent="0.25">
      <c r="A32" s="10">
        <v>45682</v>
      </c>
      <c r="B32" s="11" t="s">
        <v>13</v>
      </c>
      <c r="C32" s="11">
        <v>25</v>
      </c>
      <c r="D32" s="11" t="s">
        <v>14</v>
      </c>
      <c r="E32" s="15">
        <v>257049</v>
      </c>
      <c r="F32" s="13"/>
      <c r="G32" s="14" t="s">
        <v>15</v>
      </c>
    </row>
    <row r="33" spans="1:7" x14ac:dyDescent="0.25">
      <c r="A33" s="10">
        <v>45683</v>
      </c>
      <c r="B33" s="11" t="s">
        <v>13</v>
      </c>
      <c r="C33" s="11">
        <v>26</v>
      </c>
      <c r="D33" s="11" t="s">
        <v>14</v>
      </c>
      <c r="E33" s="15">
        <v>9686</v>
      </c>
      <c r="F33" s="13"/>
      <c r="G33" s="14" t="s">
        <v>15</v>
      </c>
    </row>
    <row r="34" spans="1:7" x14ac:dyDescent="0.25">
      <c r="A34" s="10">
        <v>45684</v>
      </c>
      <c r="B34" s="11" t="s">
        <v>13</v>
      </c>
      <c r="C34" s="11">
        <v>27</v>
      </c>
      <c r="D34" s="11" t="s">
        <v>14</v>
      </c>
      <c r="E34" s="15">
        <v>685722</v>
      </c>
      <c r="F34" s="13"/>
      <c r="G34" s="14" t="s">
        <v>15</v>
      </c>
    </row>
    <row r="35" spans="1:7" x14ac:dyDescent="0.25">
      <c r="A35" s="10">
        <v>45685</v>
      </c>
      <c r="B35" s="11" t="s">
        <v>13</v>
      </c>
      <c r="C35" s="11">
        <v>28</v>
      </c>
      <c r="D35" s="11" t="s">
        <v>14</v>
      </c>
      <c r="E35" s="15">
        <v>1160971</v>
      </c>
      <c r="F35" s="13"/>
      <c r="G35" s="14" t="s">
        <v>15</v>
      </c>
    </row>
    <row r="36" spans="1:7" x14ac:dyDescent="0.25">
      <c r="A36" s="10">
        <v>45686</v>
      </c>
      <c r="B36" s="11" t="s">
        <v>13</v>
      </c>
      <c r="C36" s="11">
        <v>29</v>
      </c>
      <c r="D36" s="11" t="s">
        <v>14</v>
      </c>
      <c r="E36" s="15">
        <v>918119</v>
      </c>
      <c r="F36" s="13"/>
      <c r="G36" s="14" t="s">
        <v>15</v>
      </c>
    </row>
    <row r="37" spans="1:7" x14ac:dyDescent="0.25">
      <c r="A37" s="10">
        <v>45687</v>
      </c>
      <c r="B37" s="11" t="s">
        <v>13</v>
      </c>
      <c r="C37" s="11">
        <v>30</v>
      </c>
      <c r="D37" s="11" t="s">
        <v>14</v>
      </c>
      <c r="E37" s="15">
        <v>684123</v>
      </c>
      <c r="F37" s="13"/>
      <c r="G37" s="14" t="s">
        <v>15</v>
      </c>
    </row>
    <row r="38" spans="1:7" x14ac:dyDescent="0.25">
      <c r="A38" s="10">
        <v>45688</v>
      </c>
      <c r="B38" s="11" t="s">
        <v>13</v>
      </c>
      <c r="C38" s="11">
        <v>31</v>
      </c>
      <c r="D38" s="11" t="s">
        <v>14</v>
      </c>
      <c r="E38" s="15">
        <v>685877</v>
      </c>
      <c r="F38" s="13"/>
      <c r="G38" s="14" t="s">
        <v>15</v>
      </c>
    </row>
    <row r="39" spans="1:7" x14ac:dyDescent="0.25">
      <c r="A39" s="17"/>
      <c r="B39" s="11"/>
      <c r="C39" s="11"/>
      <c r="D39" s="18" t="s">
        <v>17</v>
      </c>
      <c r="E39" s="19">
        <f>SUM(E8:E38)</f>
        <v>15856656.17</v>
      </c>
      <c r="F39" s="13"/>
      <c r="G39" s="14"/>
    </row>
    <row r="40" spans="1:7" ht="15.75" thickBot="1" x14ac:dyDescent="0.3">
      <c r="A40" s="20"/>
      <c r="B40" s="21"/>
      <c r="C40" s="21"/>
      <c r="D40" s="22"/>
      <c r="E40" s="23"/>
      <c r="F40" s="21"/>
      <c r="G40" s="11"/>
    </row>
    <row r="41" spans="1:7" ht="15.75" thickBot="1" x14ac:dyDescent="0.3">
      <c r="A41" s="172" t="s">
        <v>18</v>
      </c>
      <c r="B41" s="173"/>
      <c r="C41" s="173"/>
      <c r="D41" s="173"/>
      <c r="E41" s="173"/>
      <c r="F41" s="174"/>
      <c r="G41" s="24"/>
    </row>
    <row r="42" spans="1:7" x14ac:dyDescent="0.25">
      <c r="A42" s="10"/>
      <c r="B42" s="11" t="s">
        <v>19</v>
      </c>
      <c r="C42" s="11"/>
      <c r="D42" s="11" t="s">
        <v>20</v>
      </c>
      <c r="E42" s="15">
        <v>1223333</v>
      </c>
      <c r="F42" s="11"/>
      <c r="G42" s="11"/>
    </row>
    <row r="43" spans="1:7" x14ac:dyDescent="0.25">
      <c r="A43" s="10"/>
      <c r="B43" s="11" t="s">
        <v>19</v>
      </c>
      <c r="C43" s="11"/>
      <c r="D43" s="25" t="s">
        <v>21</v>
      </c>
      <c r="E43" s="15">
        <v>10863252</v>
      </c>
      <c r="F43" s="11"/>
      <c r="G43" s="11"/>
    </row>
    <row r="44" spans="1:7" ht="15.75" thickBot="1" x14ac:dyDescent="0.3">
      <c r="A44" s="26"/>
      <c r="B44" s="21"/>
      <c r="C44" s="21"/>
      <c r="D44" s="27" t="s">
        <v>22</v>
      </c>
      <c r="E44" s="23">
        <f>SUM(E42:E43)</f>
        <v>12086585</v>
      </c>
      <c r="F44" s="21"/>
      <c r="G44" s="11"/>
    </row>
    <row r="45" spans="1:7" ht="15.75" thickBot="1" x14ac:dyDescent="0.3">
      <c r="A45" s="28"/>
      <c r="B45" s="29"/>
      <c r="C45" s="29"/>
      <c r="D45" s="30" t="s">
        <v>23</v>
      </c>
      <c r="E45" s="31"/>
      <c r="F45" s="29"/>
      <c r="G45" s="32"/>
    </row>
    <row r="46" spans="1:7" x14ac:dyDescent="0.25">
      <c r="A46" s="33"/>
      <c r="B46" s="25" t="s">
        <v>19</v>
      </c>
      <c r="C46" s="25"/>
      <c r="D46" s="34" t="s">
        <v>24</v>
      </c>
      <c r="E46" s="35"/>
      <c r="F46" s="36"/>
      <c r="G46" s="11"/>
    </row>
    <row r="47" spans="1:7" x14ac:dyDescent="0.25">
      <c r="A47" s="10"/>
      <c r="B47" s="11" t="s">
        <v>19</v>
      </c>
      <c r="C47" s="11"/>
      <c r="D47" s="37" t="s">
        <v>24</v>
      </c>
      <c r="E47" s="38"/>
      <c r="F47" s="13"/>
      <c r="G47" s="11"/>
    </row>
    <row r="48" spans="1:7" ht="15.75" thickBot="1" x14ac:dyDescent="0.3">
      <c r="A48" s="39"/>
      <c r="B48" s="39"/>
      <c r="C48" s="39"/>
      <c r="D48" s="39" t="s">
        <v>25</v>
      </c>
      <c r="E48" s="39"/>
      <c r="F48" s="40"/>
      <c r="G48" s="18"/>
    </row>
    <row r="49" spans="1:7" ht="15.75" thickBot="1" x14ac:dyDescent="0.3">
      <c r="A49" s="41"/>
      <c r="B49" s="42"/>
      <c r="C49" s="42"/>
      <c r="D49" s="43"/>
      <c r="E49" s="44"/>
      <c r="F49" s="42"/>
      <c r="G49" s="18"/>
    </row>
    <row r="50" spans="1:7" ht="15.75" thickBot="1" x14ac:dyDescent="0.3">
      <c r="A50" s="45"/>
      <c r="B50" s="46"/>
      <c r="C50" s="46"/>
      <c r="D50" s="47" t="s">
        <v>26</v>
      </c>
      <c r="E50" s="46"/>
      <c r="F50" s="46"/>
      <c r="G50" s="24"/>
    </row>
    <row r="51" spans="1:7" x14ac:dyDescent="0.25">
      <c r="A51" s="48">
        <v>45659</v>
      </c>
      <c r="B51" s="49" t="s">
        <v>27</v>
      </c>
      <c r="C51" s="49">
        <v>45377</v>
      </c>
      <c r="D51" s="49" t="s">
        <v>28</v>
      </c>
      <c r="E51" s="49"/>
      <c r="F51" s="50">
        <v>14250</v>
      </c>
      <c r="G51" s="51" t="s">
        <v>29</v>
      </c>
    </row>
    <row r="52" spans="1:7" x14ac:dyDescent="0.25">
      <c r="A52" s="10">
        <v>45659</v>
      </c>
      <c r="B52" s="11" t="s">
        <v>27</v>
      </c>
      <c r="C52" s="11">
        <v>45378</v>
      </c>
      <c r="D52" s="11" t="s">
        <v>30</v>
      </c>
      <c r="E52" s="13"/>
      <c r="F52" s="15">
        <v>39900</v>
      </c>
      <c r="G52" s="52" t="s">
        <v>31</v>
      </c>
    </row>
    <row r="53" spans="1:7" ht="15.75" thickBot="1" x14ac:dyDescent="0.3">
      <c r="A53" s="10">
        <v>45659</v>
      </c>
      <c r="B53" s="11" t="s">
        <v>27</v>
      </c>
      <c r="C53" s="11">
        <v>45379</v>
      </c>
      <c r="D53" s="24" t="s">
        <v>32</v>
      </c>
      <c r="E53" s="11"/>
      <c r="F53" s="15">
        <v>10170</v>
      </c>
      <c r="G53" s="52" t="s">
        <v>33</v>
      </c>
    </row>
    <row r="54" spans="1:7" x14ac:dyDescent="0.25">
      <c r="A54" s="10">
        <v>45660</v>
      </c>
      <c r="B54" s="11" t="s">
        <v>27</v>
      </c>
      <c r="C54" s="11">
        <v>45380</v>
      </c>
      <c r="D54" s="11" t="s">
        <v>34</v>
      </c>
      <c r="E54" s="11"/>
      <c r="F54" s="15">
        <v>12000</v>
      </c>
      <c r="G54" s="51" t="s">
        <v>35</v>
      </c>
    </row>
    <row r="55" spans="1:7" ht="15.75" thickBot="1" x14ac:dyDescent="0.3">
      <c r="A55" s="10">
        <v>45665</v>
      </c>
      <c r="B55" s="11" t="s">
        <v>27</v>
      </c>
      <c r="C55" s="11">
        <v>45381</v>
      </c>
      <c r="D55" s="11" t="s">
        <v>36</v>
      </c>
      <c r="E55" s="11"/>
      <c r="F55" s="15">
        <v>382.48</v>
      </c>
      <c r="G55" s="52" t="s">
        <v>37</v>
      </c>
    </row>
    <row r="56" spans="1:7" ht="15.75" thickBot="1" x14ac:dyDescent="0.3">
      <c r="A56" s="10">
        <v>45665</v>
      </c>
      <c r="B56" s="11" t="s">
        <v>27</v>
      </c>
      <c r="C56" s="11">
        <v>45382</v>
      </c>
      <c r="D56" s="11" t="s">
        <v>38</v>
      </c>
      <c r="E56" s="11"/>
      <c r="F56" s="15">
        <v>1835.89</v>
      </c>
      <c r="G56" s="51" t="s">
        <v>37</v>
      </c>
    </row>
    <row r="57" spans="1:7" x14ac:dyDescent="0.25">
      <c r="A57" s="10">
        <v>45665</v>
      </c>
      <c r="B57" s="11" t="s">
        <v>27</v>
      </c>
      <c r="C57" s="11">
        <v>45383</v>
      </c>
      <c r="D57" s="53" t="s">
        <v>39</v>
      </c>
      <c r="E57" s="11"/>
      <c r="F57" s="15">
        <v>382.48</v>
      </c>
      <c r="G57" s="51" t="s">
        <v>37</v>
      </c>
    </row>
    <row r="58" spans="1:7" x14ac:dyDescent="0.25">
      <c r="A58" s="10">
        <v>45665</v>
      </c>
      <c r="B58" s="11" t="s">
        <v>27</v>
      </c>
      <c r="C58" s="11">
        <v>45384</v>
      </c>
      <c r="D58" s="11" t="s">
        <v>40</v>
      </c>
      <c r="E58" s="11"/>
      <c r="F58" s="15">
        <v>3136.31</v>
      </c>
      <c r="G58" s="52" t="s">
        <v>41</v>
      </c>
    </row>
    <row r="59" spans="1:7" ht="15.75" thickBot="1" x14ac:dyDescent="0.3">
      <c r="A59" s="10">
        <v>45665</v>
      </c>
      <c r="B59" s="11" t="s">
        <v>27</v>
      </c>
      <c r="C59" s="11">
        <v>45385</v>
      </c>
      <c r="D59" s="24" t="s">
        <v>42</v>
      </c>
      <c r="E59" s="11"/>
      <c r="F59" s="15">
        <v>4972.2</v>
      </c>
      <c r="G59" s="52" t="s">
        <v>41</v>
      </c>
    </row>
    <row r="60" spans="1:7" x14ac:dyDescent="0.25">
      <c r="A60" s="10">
        <v>45665</v>
      </c>
      <c r="B60" s="11" t="s">
        <v>27</v>
      </c>
      <c r="C60" s="11">
        <v>45386</v>
      </c>
      <c r="D60" s="24" t="s">
        <v>43</v>
      </c>
      <c r="E60" s="11"/>
      <c r="F60" s="15">
        <v>2249.65</v>
      </c>
      <c r="G60" s="51" t="s">
        <v>37</v>
      </c>
    </row>
    <row r="61" spans="1:7" x14ac:dyDescent="0.25">
      <c r="A61" s="10">
        <v>45665</v>
      </c>
      <c r="B61" s="11" t="s">
        <v>27</v>
      </c>
      <c r="C61" s="11">
        <v>45387</v>
      </c>
      <c r="D61" s="11" t="s">
        <v>44</v>
      </c>
      <c r="E61" s="11"/>
      <c r="F61" s="15">
        <v>6748.96</v>
      </c>
      <c r="G61" s="52" t="s">
        <v>41</v>
      </c>
    </row>
    <row r="62" spans="1:7" x14ac:dyDescent="0.25">
      <c r="A62" s="10">
        <v>45665</v>
      </c>
      <c r="B62" s="11" t="s">
        <v>27</v>
      </c>
      <c r="C62" s="11">
        <v>45388</v>
      </c>
      <c r="D62" s="11" t="s">
        <v>38</v>
      </c>
      <c r="E62" s="11"/>
      <c r="F62" s="15">
        <v>1000</v>
      </c>
      <c r="G62" s="52" t="s">
        <v>41</v>
      </c>
    </row>
    <row r="63" spans="1:7" x14ac:dyDescent="0.25">
      <c r="A63" s="10">
        <v>45665</v>
      </c>
      <c r="B63" s="11" t="s">
        <v>27</v>
      </c>
      <c r="C63" s="11">
        <v>45389</v>
      </c>
      <c r="D63" s="11" t="s">
        <v>45</v>
      </c>
      <c r="E63" s="11"/>
      <c r="F63" s="15">
        <v>2087</v>
      </c>
      <c r="G63" s="52" t="s">
        <v>46</v>
      </c>
    </row>
    <row r="64" spans="1:7" x14ac:dyDescent="0.25">
      <c r="A64" s="10">
        <v>45666</v>
      </c>
      <c r="B64" s="11" t="s">
        <v>27</v>
      </c>
      <c r="C64" s="11">
        <v>45390</v>
      </c>
      <c r="D64" s="11" t="s">
        <v>47</v>
      </c>
      <c r="E64" s="11"/>
      <c r="F64" s="15">
        <v>5000</v>
      </c>
      <c r="G64" s="54" t="s">
        <v>48</v>
      </c>
    </row>
    <row r="65" spans="1:7" x14ac:dyDescent="0.25">
      <c r="A65" s="10">
        <v>45667</v>
      </c>
      <c r="B65" s="11" t="s">
        <v>27</v>
      </c>
      <c r="C65" s="11">
        <v>45391</v>
      </c>
      <c r="D65" s="11" t="s">
        <v>49</v>
      </c>
      <c r="E65" s="11"/>
      <c r="F65" s="15">
        <v>2125</v>
      </c>
      <c r="G65" s="54" t="s">
        <v>46</v>
      </c>
    </row>
    <row r="66" spans="1:7" x14ac:dyDescent="0.25">
      <c r="A66" s="10">
        <v>45667</v>
      </c>
      <c r="B66" s="11" t="s">
        <v>27</v>
      </c>
      <c r="C66" s="11">
        <v>45392</v>
      </c>
      <c r="D66" s="11" t="s">
        <v>50</v>
      </c>
      <c r="E66" s="11"/>
      <c r="F66" s="15">
        <v>2125</v>
      </c>
      <c r="G66" s="54" t="s">
        <v>46</v>
      </c>
    </row>
    <row r="67" spans="1:7" x14ac:dyDescent="0.25">
      <c r="A67" s="10">
        <v>45667</v>
      </c>
      <c r="B67" s="11" t="s">
        <v>27</v>
      </c>
      <c r="C67" s="11">
        <v>45393</v>
      </c>
      <c r="D67" s="11" t="s">
        <v>51</v>
      </c>
      <c r="E67" s="11"/>
      <c r="F67" s="15">
        <v>8500</v>
      </c>
      <c r="G67" s="54" t="s">
        <v>46</v>
      </c>
    </row>
    <row r="68" spans="1:7" x14ac:dyDescent="0.25">
      <c r="A68" s="10">
        <v>45667</v>
      </c>
      <c r="B68" s="11" t="s">
        <v>27</v>
      </c>
      <c r="C68" s="11">
        <v>45394</v>
      </c>
      <c r="D68" s="11" t="s">
        <v>52</v>
      </c>
      <c r="E68" s="11"/>
      <c r="F68" s="38">
        <v>4250</v>
      </c>
      <c r="G68" s="54" t="s">
        <v>46</v>
      </c>
    </row>
    <row r="69" spans="1:7" x14ac:dyDescent="0.25">
      <c r="A69" s="10">
        <v>45667</v>
      </c>
      <c r="B69" s="11" t="s">
        <v>27</v>
      </c>
      <c r="C69" s="11">
        <v>45395</v>
      </c>
      <c r="D69" s="11" t="s">
        <v>53</v>
      </c>
      <c r="E69" s="11"/>
      <c r="F69" s="15">
        <v>8500</v>
      </c>
      <c r="G69" s="54" t="s">
        <v>46</v>
      </c>
    </row>
    <row r="70" spans="1:7" x14ac:dyDescent="0.25">
      <c r="A70" s="10">
        <v>45667</v>
      </c>
      <c r="B70" s="11" t="s">
        <v>27</v>
      </c>
      <c r="C70" s="11">
        <v>45396</v>
      </c>
      <c r="D70" s="11" t="s">
        <v>54</v>
      </c>
      <c r="E70" s="11"/>
      <c r="F70" s="15">
        <v>2125</v>
      </c>
      <c r="G70" s="54" t="s">
        <v>46</v>
      </c>
    </row>
    <row r="71" spans="1:7" x14ac:dyDescent="0.25">
      <c r="A71" s="10">
        <v>45667</v>
      </c>
      <c r="B71" s="11" t="s">
        <v>27</v>
      </c>
      <c r="C71" s="11">
        <v>45397</v>
      </c>
      <c r="D71" s="55" t="s">
        <v>55</v>
      </c>
      <c r="E71" s="11"/>
      <c r="F71" s="15">
        <v>8500</v>
      </c>
      <c r="G71" s="54" t="s">
        <v>46</v>
      </c>
    </row>
    <row r="72" spans="1:7" x14ac:dyDescent="0.25">
      <c r="A72" s="10">
        <v>45667</v>
      </c>
      <c r="B72" s="11" t="s">
        <v>27</v>
      </c>
      <c r="C72" s="11">
        <v>45398</v>
      </c>
      <c r="D72" s="11" t="s">
        <v>56</v>
      </c>
      <c r="E72" s="11"/>
      <c r="F72" s="15">
        <v>4250</v>
      </c>
      <c r="G72" s="54" t="s">
        <v>46</v>
      </c>
    </row>
    <row r="73" spans="1:7" x14ac:dyDescent="0.25">
      <c r="A73" s="10">
        <v>45667</v>
      </c>
      <c r="B73" s="11" t="s">
        <v>27</v>
      </c>
      <c r="C73" s="11">
        <v>45399</v>
      </c>
      <c r="D73" s="11" t="s">
        <v>57</v>
      </c>
      <c r="E73" s="11"/>
      <c r="F73" s="15">
        <v>4958.33</v>
      </c>
      <c r="G73" s="54" t="s">
        <v>46</v>
      </c>
    </row>
    <row r="74" spans="1:7" x14ac:dyDescent="0.25">
      <c r="A74" s="10">
        <v>45671</v>
      </c>
      <c r="B74" s="11" t="s">
        <v>27</v>
      </c>
      <c r="C74" s="11">
        <v>45400</v>
      </c>
      <c r="D74" s="11" t="s">
        <v>58</v>
      </c>
      <c r="E74" s="11"/>
      <c r="F74" s="15">
        <v>7600</v>
      </c>
      <c r="G74" s="52" t="s">
        <v>59</v>
      </c>
    </row>
    <row r="75" spans="1:7" x14ac:dyDescent="0.25">
      <c r="A75" s="10">
        <v>45671</v>
      </c>
      <c r="B75" s="11" t="s">
        <v>27</v>
      </c>
      <c r="C75" s="11">
        <v>45401</v>
      </c>
      <c r="D75" s="11" t="s">
        <v>60</v>
      </c>
      <c r="E75" s="11"/>
      <c r="F75" s="15">
        <v>9500</v>
      </c>
      <c r="G75" s="52" t="s">
        <v>59</v>
      </c>
    </row>
    <row r="76" spans="1:7" x14ac:dyDescent="0.25">
      <c r="A76" s="10">
        <v>45671</v>
      </c>
      <c r="B76" s="11" t="s">
        <v>27</v>
      </c>
      <c r="C76" s="11">
        <v>45402</v>
      </c>
      <c r="D76" s="11" t="s">
        <v>61</v>
      </c>
      <c r="E76" s="11"/>
      <c r="F76" s="15">
        <v>9500</v>
      </c>
      <c r="G76" s="52" t="s">
        <v>59</v>
      </c>
    </row>
    <row r="77" spans="1:7" x14ac:dyDescent="0.25">
      <c r="A77" s="10">
        <v>45671</v>
      </c>
      <c r="B77" s="11" t="s">
        <v>27</v>
      </c>
      <c r="C77" s="11">
        <v>45403</v>
      </c>
      <c r="D77" s="11" t="s">
        <v>62</v>
      </c>
      <c r="E77" s="11"/>
      <c r="F77" s="15"/>
      <c r="G77" s="54" t="s">
        <v>62</v>
      </c>
    </row>
    <row r="78" spans="1:7" x14ac:dyDescent="0.25">
      <c r="A78" s="10">
        <v>45671</v>
      </c>
      <c r="B78" s="11" t="s">
        <v>27</v>
      </c>
      <c r="C78" s="11">
        <v>45404</v>
      </c>
      <c r="D78" s="11" t="s">
        <v>62</v>
      </c>
      <c r="E78" s="11"/>
      <c r="F78" s="15"/>
      <c r="G78" s="54" t="s">
        <v>62</v>
      </c>
    </row>
    <row r="79" spans="1:7" x14ac:dyDescent="0.25">
      <c r="A79" s="10">
        <v>45671</v>
      </c>
      <c r="B79" s="11" t="s">
        <v>27</v>
      </c>
      <c r="C79" s="11">
        <v>45405</v>
      </c>
      <c r="D79" s="11" t="s">
        <v>62</v>
      </c>
      <c r="E79" s="11"/>
      <c r="F79" s="15"/>
      <c r="G79" s="54" t="s">
        <v>62</v>
      </c>
    </row>
    <row r="80" spans="1:7" x14ac:dyDescent="0.25">
      <c r="A80" s="10">
        <v>45671</v>
      </c>
      <c r="B80" s="11" t="s">
        <v>27</v>
      </c>
      <c r="C80" s="11">
        <v>45406</v>
      </c>
      <c r="D80" s="11" t="s">
        <v>62</v>
      </c>
      <c r="E80" s="11"/>
      <c r="F80" s="15"/>
      <c r="G80" s="54" t="s">
        <v>62</v>
      </c>
    </row>
    <row r="81" spans="1:7" x14ac:dyDescent="0.25">
      <c r="A81" s="10">
        <v>45671</v>
      </c>
      <c r="B81" s="11" t="s">
        <v>27</v>
      </c>
      <c r="C81" s="11">
        <v>45407</v>
      </c>
      <c r="D81" s="11" t="s">
        <v>63</v>
      </c>
      <c r="E81" s="11"/>
      <c r="F81" s="15">
        <v>251876.9</v>
      </c>
      <c r="G81" s="54" t="s">
        <v>64</v>
      </c>
    </row>
    <row r="82" spans="1:7" x14ac:dyDescent="0.25">
      <c r="A82" s="10">
        <v>45671</v>
      </c>
      <c r="B82" s="11" t="s">
        <v>27</v>
      </c>
      <c r="C82" s="11">
        <v>45408</v>
      </c>
      <c r="D82" s="11" t="s">
        <v>63</v>
      </c>
      <c r="E82" s="11"/>
      <c r="F82" s="15">
        <v>271906.84999999998</v>
      </c>
      <c r="G82" s="54" t="s">
        <v>64</v>
      </c>
    </row>
    <row r="83" spans="1:7" x14ac:dyDescent="0.25">
      <c r="A83" s="10">
        <v>45671</v>
      </c>
      <c r="B83" s="11" t="s">
        <v>27</v>
      </c>
      <c r="C83" s="11">
        <v>45409</v>
      </c>
      <c r="D83" s="11" t="s">
        <v>65</v>
      </c>
      <c r="E83" s="11"/>
      <c r="F83" s="15">
        <v>42518.64</v>
      </c>
      <c r="G83" s="52" t="s">
        <v>33</v>
      </c>
    </row>
    <row r="84" spans="1:7" x14ac:dyDescent="0.25">
      <c r="A84" s="10">
        <v>45679</v>
      </c>
      <c r="B84" s="11" t="s">
        <v>27</v>
      </c>
      <c r="C84" s="11">
        <v>45410</v>
      </c>
      <c r="D84" s="11" t="s">
        <v>66</v>
      </c>
      <c r="E84" s="11"/>
      <c r="F84" s="15">
        <v>20000</v>
      </c>
      <c r="G84" s="54" t="s">
        <v>67</v>
      </c>
    </row>
    <row r="85" spans="1:7" x14ac:dyDescent="0.25">
      <c r="A85" s="10">
        <v>45680</v>
      </c>
      <c r="B85" s="11" t="s">
        <v>27</v>
      </c>
      <c r="C85" s="11">
        <v>45411</v>
      </c>
      <c r="D85" s="11" t="s">
        <v>49</v>
      </c>
      <c r="E85" s="11"/>
      <c r="F85" s="15">
        <v>8500</v>
      </c>
      <c r="G85" s="52" t="s">
        <v>68</v>
      </c>
    </row>
    <row r="86" spans="1:7" x14ac:dyDescent="0.25">
      <c r="A86" s="10">
        <v>45680</v>
      </c>
      <c r="B86" s="11" t="s">
        <v>27</v>
      </c>
      <c r="C86" s="11">
        <v>45412</v>
      </c>
      <c r="D86" s="11" t="s">
        <v>50</v>
      </c>
      <c r="E86" s="11"/>
      <c r="F86" s="15">
        <v>8500</v>
      </c>
      <c r="G86" s="52" t="s">
        <v>68</v>
      </c>
    </row>
    <row r="87" spans="1:7" x14ac:dyDescent="0.25">
      <c r="A87" s="10">
        <v>45680</v>
      </c>
      <c r="B87" s="11" t="s">
        <v>27</v>
      </c>
      <c r="C87" s="11">
        <v>45413</v>
      </c>
      <c r="D87" s="11" t="s">
        <v>51</v>
      </c>
      <c r="E87" s="11"/>
      <c r="F87" s="15">
        <v>8500</v>
      </c>
      <c r="G87" s="52" t="s">
        <v>68</v>
      </c>
    </row>
    <row r="88" spans="1:7" x14ac:dyDescent="0.25">
      <c r="A88" s="10">
        <v>45680</v>
      </c>
      <c r="B88" s="11" t="s">
        <v>27</v>
      </c>
      <c r="C88" s="11">
        <v>45414</v>
      </c>
      <c r="D88" s="11" t="s">
        <v>52</v>
      </c>
      <c r="E88" s="11"/>
      <c r="F88" s="15">
        <v>8500</v>
      </c>
      <c r="G88" s="52" t="s">
        <v>68</v>
      </c>
    </row>
    <row r="89" spans="1:7" x14ac:dyDescent="0.25">
      <c r="A89" s="10">
        <v>45680</v>
      </c>
      <c r="B89" s="11" t="s">
        <v>27</v>
      </c>
      <c r="C89" s="11">
        <v>45415</v>
      </c>
      <c r="D89" s="11" t="s">
        <v>53</v>
      </c>
      <c r="E89" s="11"/>
      <c r="F89" s="15">
        <v>8500</v>
      </c>
      <c r="G89" s="52" t="s">
        <v>68</v>
      </c>
    </row>
    <row r="90" spans="1:7" x14ac:dyDescent="0.25">
      <c r="A90" s="10">
        <v>45680</v>
      </c>
      <c r="B90" s="11" t="s">
        <v>27</v>
      </c>
      <c r="C90" s="11">
        <v>45416</v>
      </c>
      <c r="D90" s="11" t="s">
        <v>54</v>
      </c>
      <c r="E90" s="11"/>
      <c r="F90" s="15">
        <v>8500</v>
      </c>
      <c r="G90" s="52" t="s">
        <v>69</v>
      </c>
    </row>
    <row r="91" spans="1:7" x14ac:dyDescent="0.25">
      <c r="A91" s="10">
        <v>45680</v>
      </c>
      <c r="B91" s="11" t="s">
        <v>27</v>
      </c>
      <c r="C91" s="11">
        <v>45417</v>
      </c>
      <c r="D91" s="11" t="s">
        <v>55</v>
      </c>
      <c r="E91" s="11"/>
      <c r="F91" s="15">
        <v>8500</v>
      </c>
      <c r="G91" s="52" t="s">
        <v>68</v>
      </c>
    </row>
    <row r="92" spans="1:7" x14ac:dyDescent="0.25">
      <c r="A92" s="10">
        <v>45680</v>
      </c>
      <c r="B92" s="11" t="s">
        <v>27</v>
      </c>
      <c r="C92" s="11">
        <v>45418</v>
      </c>
      <c r="D92" s="11" t="s">
        <v>56</v>
      </c>
      <c r="E92" s="11"/>
      <c r="F92" s="15">
        <v>8500</v>
      </c>
      <c r="G92" s="52" t="s">
        <v>68</v>
      </c>
    </row>
    <row r="93" spans="1:7" x14ac:dyDescent="0.25">
      <c r="A93" s="10">
        <v>45680</v>
      </c>
      <c r="B93" s="11" t="s">
        <v>27</v>
      </c>
      <c r="C93" s="11">
        <v>45419</v>
      </c>
      <c r="D93" s="11" t="s">
        <v>70</v>
      </c>
      <c r="E93" s="11"/>
      <c r="F93" s="15">
        <v>8500</v>
      </c>
      <c r="G93" s="52" t="s">
        <v>68</v>
      </c>
    </row>
    <row r="94" spans="1:7" x14ac:dyDescent="0.25">
      <c r="A94" s="10">
        <v>45680</v>
      </c>
      <c r="B94" s="11" t="s">
        <v>27</v>
      </c>
      <c r="C94" s="11">
        <v>45420</v>
      </c>
      <c r="D94" s="11" t="s">
        <v>71</v>
      </c>
      <c r="E94" s="11"/>
      <c r="F94" s="15">
        <v>1500</v>
      </c>
      <c r="G94" s="52" t="s">
        <v>72</v>
      </c>
    </row>
    <row r="95" spans="1:7" x14ac:dyDescent="0.25">
      <c r="A95" s="10">
        <v>45680</v>
      </c>
      <c r="B95" s="11" t="s">
        <v>27</v>
      </c>
      <c r="C95" s="11">
        <v>45421</v>
      </c>
      <c r="D95" s="11" t="s">
        <v>73</v>
      </c>
      <c r="E95" s="11"/>
      <c r="F95" s="15">
        <v>1500</v>
      </c>
      <c r="G95" s="52" t="s">
        <v>72</v>
      </c>
    </row>
    <row r="96" spans="1:7" x14ac:dyDescent="0.25">
      <c r="A96" s="10">
        <v>45680</v>
      </c>
      <c r="B96" s="11" t="s">
        <v>27</v>
      </c>
      <c r="C96" s="11">
        <v>45422</v>
      </c>
      <c r="D96" s="11" t="s">
        <v>74</v>
      </c>
      <c r="E96" s="11"/>
      <c r="F96" s="15">
        <v>1500</v>
      </c>
      <c r="G96" s="52" t="s">
        <v>72</v>
      </c>
    </row>
    <row r="97" spans="1:7" x14ac:dyDescent="0.25">
      <c r="A97" s="10">
        <v>45680</v>
      </c>
      <c r="B97" s="11" t="s">
        <v>27</v>
      </c>
      <c r="C97" s="11">
        <v>45423</v>
      </c>
      <c r="D97" s="11" t="s">
        <v>75</v>
      </c>
      <c r="E97" s="11"/>
      <c r="F97" s="15">
        <v>1500</v>
      </c>
      <c r="G97" s="52" t="s">
        <v>72</v>
      </c>
    </row>
    <row r="98" spans="1:7" x14ac:dyDescent="0.25">
      <c r="A98" s="10">
        <v>45680</v>
      </c>
      <c r="B98" s="11" t="s">
        <v>27</v>
      </c>
      <c r="C98" s="11">
        <v>45424</v>
      </c>
      <c r="D98" s="11" t="s">
        <v>76</v>
      </c>
      <c r="E98" s="11"/>
      <c r="F98" s="15">
        <v>3000</v>
      </c>
      <c r="G98" s="52" t="s">
        <v>77</v>
      </c>
    </row>
    <row r="99" spans="1:7" x14ac:dyDescent="0.25">
      <c r="A99" s="10">
        <v>45680</v>
      </c>
      <c r="B99" s="11" t="s">
        <v>27</v>
      </c>
      <c r="C99" s="11">
        <v>45425</v>
      </c>
      <c r="D99" s="11" t="s">
        <v>56</v>
      </c>
      <c r="E99" s="11"/>
      <c r="F99" s="15">
        <v>3000</v>
      </c>
      <c r="G99" s="52" t="s">
        <v>77</v>
      </c>
    </row>
    <row r="100" spans="1:7" x14ac:dyDescent="0.25">
      <c r="A100" s="10">
        <v>45680</v>
      </c>
      <c r="B100" s="11" t="s">
        <v>27</v>
      </c>
      <c r="C100" s="11">
        <v>45426</v>
      </c>
      <c r="D100" s="11" t="s">
        <v>55</v>
      </c>
      <c r="E100" s="11"/>
      <c r="F100" s="15">
        <v>3000</v>
      </c>
      <c r="G100" s="52" t="s">
        <v>77</v>
      </c>
    </row>
    <row r="101" spans="1:7" x14ac:dyDescent="0.25">
      <c r="A101" s="10">
        <v>45680</v>
      </c>
      <c r="B101" s="11" t="s">
        <v>27</v>
      </c>
      <c r="C101" s="11">
        <v>45427</v>
      </c>
      <c r="D101" s="11" t="s">
        <v>78</v>
      </c>
      <c r="E101" s="11"/>
      <c r="F101" s="15">
        <v>75000</v>
      </c>
      <c r="G101" s="52" t="s">
        <v>79</v>
      </c>
    </row>
    <row r="102" spans="1:7" x14ac:dyDescent="0.25">
      <c r="A102" s="10">
        <v>45680</v>
      </c>
      <c r="B102" s="11" t="s">
        <v>27</v>
      </c>
      <c r="C102" s="11">
        <v>45428</v>
      </c>
      <c r="D102" s="11" t="s">
        <v>80</v>
      </c>
      <c r="E102" s="11"/>
      <c r="F102" s="15">
        <v>52000</v>
      </c>
      <c r="G102" s="52" t="s">
        <v>79</v>
      </c>
    </row>
    <row r="103" spans="1:7" x14ac:dyDescent="0.25">
      <c r="A103" s="10">
        <v>45680</v>
      </c>
      <c r="B103" s="11" t="s">
        <v>27</v>
      </c>
      <c r="C103" s="11">
        <v>45429</v>
      </c>
      <c r="D103" s="11" t="s">
        <v>81</v>
      </c>
      <c r="E103" s="11"/>
      <c r="F103" s="15">
        <v>40000</v>
      </c>
      <c r="G103" s="52" t="s">
        <v>79</v>
      </c>
    </row>
    <row r="104" spans="1:7" x14ac:dyDescent="0.25">
      <c r="A104" s="10">
        <v>45680</v>
      </c>
      <c r="B104" s="11" t="s">
        <v>27</v>
      </c>
      <c r="C104" s="11">
        <v>45430</v>
      </c>
      <c r="D104" s="11" t="s">
        <v>82</v>
      </c>
      <c r="E104" s="11"/>
      <c r="F104" s="15">
        <v>30000</v>
      </c>
      <c r="G104" s="52" t="s">
        <v>79</v>
      </c>
    </row>
    <row r="105" spans="1:7" x14ac:dyDescent="0.25">
      <c r="A105" s="10">
        <v>45680</v>
      </c>
      <c r="B105" s="11" t="s">
        <v>27</v>
      </c>
      <c r="C105" s="11">
        <v>45431</v>
      </c>
      <c r="D105" s="11" t="s">
        <v>83</v>
      </c>
      <c r="E105" s="11"/>
      <c r="F105" s="15">
        <v>40000</v>
      </c>
      <c r="G105" s="52" t="s">
        <v>79</v>
      </c>
    </row>
    <row r="106" spans="1:7" x14ac:dyDescent="0.25">
      <c r="A106" s="10">
        <v>45680</v>
      </c>
      <c r="B106" s="11" t="s">
        <v>27</v>
      </c>
      <c r="C106" s="11">
        <v>45432</v>
      </c>
      <c r="D106" s="11" t="s">
        <v>84</v>
      </c>
      <c r="E106" s="11"/>
      <c r="F106" s="15">
        <v>20000</v>
      </c>
      <c r="G106" s="52" t="s">
        <v>79</v>
      </c>
    </row>
    <row r="107" spans="1:7" x14ac:dyDescent="0.25">
      <c r="A107" s="10">
        <v>45680</v>
      </c>
      <c r="B107" s="11" t="s">
        <v>27</v>
      </c>
      <c r="C107" s="11">
        <v>45433</v>
      </c>
      <c r="D107" s="11" t="s">
        <v>85</v>
      </c>
      <c r="E107" s="11"/>
      <c r="F107" s="15">
        <v>10200.959999999999</v>
      </c>
      <c r="G107" s="52" t="s">
        <v>79</v>
      </c>
    </row>
    <row r="108" spans="1:7" x14ac:dyDescent="0.25">
      <c r="A108" s="10">
        <v>45680</v>
      </c>
      <c r="B108" s="11" t="s">
        <v>27</v>
      </c>
      <c r="C108" s="11">
        <v>45434</v>
      </c>
      <c r="D108" s="11" t="s">
        <v>86</v>
      </c>
      <c r="E108" s="11"/>
      <c r="F108" s="15">
        <v>25000</v>
      </c>
      <c r="G108" s="52" t="s">
        <v>79</v>
      </c>
    </row>
    <row r="109" spans="1:7" x14ac:dyDescent="0.25">
      <c r="A109" s="10">
        <v>45680</v>
      </c>
      <c r="B109" s="11" t="s">
        <v>27</v>
      </c>
      <c r="C109" s="11">
        <v>45435</v>
      </c>
      <c r="D109" s="11" t="s">
        <v>87</v>
      </c>
      <c r="E109" s="11"/>
      <c r="F109" s="15">
        <v>40000</v>
      </c>
      <c r="G109" s="52" t="s">
        <v>79</v>
      </c>
    </row>
    <row r="110" spans="1:7" x14ac:dyDescent="0.25">
      <c r="A110" s="10">
        <v>45680</v>
      </c>
      <c r="B110" s="11" t="s">
        <v>27</v>
      </c>
      <c r="C110" s="11">
        <v>45436</v>
      </c>
      <c r="D110" s="11" t="s">
        <v>88</v>
      </c>
      <c r="E110" s="11"/>
      <c r="F110" s="15">
        <v>15000</v>
      </c>
      <c r="G110" s="52" t="s">
        <v>79</v>
      </c>
    </row>
    <row r="111" spans="1:7" x14ac:dyDescent="0.25">
      <c r="A111" s="10">
        <v>45680</v>
      </c>
      <c r="B111" s="11" t="s">
        <v>27</v>
      </c>
      <c r="C111" s="11">
        <v>45437</v>
      </c>
      <c r="D111" s="11" t="s">
        <v>89</v>
      </c>
      <c r="E111" s="11"/>
      <c r="F111" s="15">
        <v>20000</v>
      </c>
      <c r="G111" s="52" t="s">
        <v>79</v>
      </c>
    </row>
    <row r="112" spans="1:7" x14ac:dyDescent="0.25">
      <c r="A112" s="10">
        <v>45680</v>
      </c>
      <c r="B112" s="11" t="s">
        <v>27</v>
      </c>
      <c r="C112" s="11">
        <v>45438</v>
      </c>
      <c r="D112" s="11" t="s">
        <v>90</v>
      </c>
      <c r="E112" s="11"/>
      <c r="F112" s="15">
        <v>20000</v>
      </c>
      <c r="G112" s="52" t="s">
        <v>79</v>
      </c>
    </row>
    <row r="113" spans="1:7" x14ac:dyDescent="0.25">
      <c r="A113" s="10">
        <v>45680</v>
      </c>
      <c r="B113" s="11" t="s">
        <v>27</v>
      </c>
      <c r="C113" s="11">
        <v>45439</v>
      </c>
      <c r="D113" s="11" t="s">
        <v>91</v>
      </c>
      <c r="E113" s="11"/>
      <c r="F113" s="15">
        <v>30000</v>
      </c>
      <c r="G113" s="52" t="s">
        <v>79</v>
      </c>
    </row>
    <row r="114" spans="1:7" x14ac:dyDescent="0.25">
      <c r="A114" s="10">
        <v>45680</v>
      </c>
      <c r="B114" s="11" t="s">
        <v>27</v>
      </c>
      <c r="C114" s="11">
        <v>45440</v>
      </c>
      <c r="D114" s="11" t="s">
        <v>92</v>
      </c>
      <c r="E114" s="11"/>
      <c r="F114" s="15">
        <v>20000</v>
      </c>
      <c r="G114" s="52" t="s">
        <v>79</v>
      </c>
    </row>
    <row r="115" spans="1:7" x14ac:dyDescent="0.25">
      <c r="A115" s="10">
        <v>45680</v>
      </c>
      <c r="B115" s="11" t="s">
        <v>27</v>
      </c>
      <c r="C115" s="11">
        <v>45441</v>
      </c>
      <c r="D115" s="11" t="s">
        <v>93</v>
      </c>
      <c r="E115" s="11"/>
      <c r="F115" s="15">
        <v>20000</v>
      </c>
      <c r="G115" s="52" t="s">
        <v>79</v>
      </c>
    </row>
    <row r="116" spans="1:7" x14ac:dyDescent="0.25">
      <c r="A116" s="10">
        <v>45680</v>
      </c>
      <c r="B116" s="11" t="s">
        <v>27</v>
      </c>
      <c r="C116" s="11">
        <v>45442</v>
      </c>
      <c r="D116" s="11" t="s">
        <v>62</v>
      </c>
      <c r="E116" s="11"/>
      <c r="F116" s="15"/>
      <c r="G116" s="52" t="s">
        <v>62</v>
      </c>
    </row>
    <row r="117" spans="1:7" x14ac:dyDescent="0.25">
      <c r="A117" s="10">
        <v>45680</v>
      </c>
      <c r="B117" s="11" t="s">
        <v>27</v>
      </c>
      <c r="C117" s="11">
        <v>45443</v>
      </c>
      <c r="D117" s="11" t="s">
        <v>94</v>
      </c>
      <c r="E117" s="11"/>
      <c r="F117" s="15">
        <v>20000</v>
      </c>
      <c r="G117" s="52" t="s">
        <v>79</v>
      </c>
    </row>
    <row r="118" spans="1:7" x14ac:dyDescent="0.25">
      <c r="A118" s="10">
        <v>45680</v>
      </c>
      <c r="B118" s="11" t="s">
        <v>27</v>
      </c>
      <c r="C118" s="11">
        <v>45444</v>
      </c>
      <c r="D118" s="11" t="s">
        <v>95</v>
      </c>
      <c r="E118" s="11"/>
      <c r="F118" s="15">
        <v>22000</v>
      </c>
      <c r="G118" s="52" t="s">
        <v>79</v>
      </c>
    </row>
    <row r="119" spans="1:7" x14ac:dyDescent="0.25">
      <c r="A119" s="10">
        <v>45680</v>
      </c>
      <c r="B119" s="11" t="s">
        <v>27</v>
      </c>
      <c r="C119" s="11">
        <v>45445</v>
      </c>
      <c r="D119" s="11" t="s">
        <v>96</v>
      </c>
      <c r="E119" s="11"/>
      <c r="F119" s="15">
        <v>20000</v>
      </c>
      <c r="G119" s="52" t="s">
        <v>79</v>
      </c>
    </row>
    <row r="120" spans="1:7" x14ac:dyDescent="0.25">
      <c r="A120" s="10">
        <v>45680</v>
      </c>
      <c r="B120" s="11" t="s">
        <v>27</v>
      </c>
      <c r="C120" s="11">
        <v>45446</v>
      </c>
      <c r="D120" s="11" t="s">
        <v>97</v>
      </c>
      <c r="E120" s="11"/>
      <c r="F120" s="15">
        <v>18000</v>
      </c>
      <c r="G120" s="52" t="s">
        <v>79</v>
      </c>
    </row>
    <row r="121" spans="1:7" x14ac:dyDescent="0.25">
      <c r="A121" s="10">
        <v>45680</v>
      </c>
      <c r="B121" s="11" t="s">
        <v>27</v>
      </c>
      <c r="C121" s="11">
        <v>45447</v>
      </c>
      <c r="D121" s="11" t="s">
        <v>98</v>
      </c>
      <c r="E121" s="11"/>
      <c r="F121" s="15">
        <v>18000</v>
      </c>
      <c r="G121" s="52" t="s">
        <v>79</v>
      </c>
    </row>
    <row r="122" spans="1:7" x14ac:dyDescent="0.25">
      <c r="A122" s="10">
        <v>45680</v>
      </c>
      <c r="B122" s="11" t="s">
        <v>27</v>
      </c>
      <c r="C122" s="11">
        <v>45448</v>
      </c>
      <c r="D122" s="11" t="s">
        <v>99</v>
      </c>
      <c r="E122" s="11"/>
      <c r="F122" s="15">
        <v>20000</v>
      </c>
      <c r="G122" s="52" t="s">
        <v>79</v>
      </c>
    </row>
    <row r="123" spans="1:7" x14ac:dyDescent="0.25">
      <c r="A123" s="10">
        <v>45680</v>
      </c>
      <c r="B123" s="11" t="s">
        <v>27</v>
      </c>
      <c r="C123" s="11">
        <v>45449</v>
      </c>
      <c r="D123" s="11" t="s">
        <v>43</v>
      </c>
      <c r="E123" s="11"/>
      <c r="F123" s="15">
        <v>10200.959999999999</v>
      </c>
      <c r="G123" s="52" t="s">
        <v>79</v>
      </c>
    </row>
    <row r="124" spans="1:7" x14ac:dyDescent="0.25">
      <c r="A124" s="10">
        <v>45680</v>
      </c>
      <c r="B124" s="11" t="s">
        <v>27</v>
      </c>
      <c r="C124" s="11">
        <v>45450</v>
      </c>
      <c r="D124" s="11" t="s">
        <v>40</v>
      </c>
      <c r="E124" s="11"/>
      <c r="F124" s="15">
        <v>10200.959999999999</v>
      </c>
      <c r="G124" s="52" t="s">
        <v>79</v>
      </c>
    </row>
    <row r="125" spans="1:7" x14ac:dyDescent="0.25">
      <c r="A125" s="10">
        <v>45680</v>
      </c>
      <c r="B125" s="11" t="s">
        <v>27</v>
      </c>
      <c r="C125" s="11">
        <v>45451</v>
      </c>
      <c r="D125" s="11" t="s">
        <v>100</v>
      </c>
      <c r="E125" s="11"/>
      <c r="F125" s="15">
        <v>20000</v>
      </c>
      <c r="G125" s="52" t="s">
        <v>79</v>
      </c>
    </row>
    <row r="126" spans="1:7" x14ac:dyDescent="0.25">
      <c r="A126" s="10">
        <v>45680</v>
      </c>
      <c r="B126" s="11" t="s">
        <v>27</v>
      </c>
      <c r="C126" s="11">
        <v>45452</v>
      </c>
      <c r="D126" s="11" t="s">
        <v>101</v>
      </c>
      <c r="E126" s="11"/>
      <c r="F126" s="15">
        <v>33340</v>
      </c>
      <c r="G126" s="54" t="s">
        <v>79</v>
      </c>
    </row>
    <row r="127" spans="1:7" x14ac:dyDescent="0.25">
      <c r="A127" s="10">
        <v>45680</v>
      </c>
      <c r="B127" s="11" t="s">
        <v>27</v>
      </c>
      <c r="C127" s="11">
        <v>45453</v>
      </c>
      <c r="D127" s="11" t="s">
        <v>62</v>
      </c>
      <c r="E127" s="11"/>
      <c r="F127" s="15"/>
      <c r="G127" s="54" t="s">
        <v>62</v>
      </c>
    </row>
    <row r="128" spans="1:7" x14ac:dyDescent="0.25">
      <c r="A128" s="10">
        <v>45680</v>
      </c>
      <c r="B128" s="11" t="s">
        <v>27</v>
      </c>
      <c r="C128" s="11">
        <v>45454</v>
      </c>
      <c r="D128" s="11" t="s">
        <v>102</v>
      </c>
      <c r="E128" s="11"/>
      <c r="F128" s="15">
        <v>12000</v>
      </c>
      <c r="G128" s="52" t="s">
        <v>79</v>
      </c>
    </row>
    <row r="129" spans="1:7" x14ac:dyDescent="0.25">
      <c r="A129" s="10">
        <v>45680</v>
      </c>
      <c r="B129" s="11" t="s">
        <v>27</v>
      </c>
      <c r="C129" s="11">
        <v>45455</v>
      </c>
      <c r="D129" s="11" t="s">
        <v>62</v>
      </c>
      <c r="E129" s="11"/>
      <c r="F129" s="15"/>
      <c r="G129" s="52" t="s">
        <v>62</v>
      </c>
    </row>
    <row r="130" spans="1:7" x14ac:dyDescent="0.25">
      <c r="A130" s="10">
        <v>45680</v>
      </c>
      <c r="B130" s="11" t="s">
        <v>27</v>
      </c>
      <c r="C130" s="11">
        <v>45456</v>
      </c>
      <c r="D130" s="11" t="s">
        <v>103</v>
      </c>
      <c r="E130" s="11"/>
      <c r="F130" s="15">
        <v>14000</v>
      </c>
      <c r="G130" s="52" t="s">
        <v>79</v>
      </c>
    </row>
    <row r="131" spans="1:7" x14ac:dyDescent="0.25">
      <c r="A131" s="10">
        <v>45680</v>
      </c>
      <c r="B131" s="11" t="s">
        <v>27</v>
      </c>
      <c r="C131" s="11">
        <v>45457</v>
      </c>
      <c r="D131" s="11" t="s">
        <v>104</v>
      </c>
      <c r="E131" s="11"/>
      <c r="F131" s="15">
        <v>12000</v>
      </c>
      <c r="G131" s="52" t="s">
        <v>79</v>
      </c>
    </row>
    <row r="132" spans="1:7" x14ac:dyDescent="0.25">
      <c r="A132" s="10">
        <v>45680</v>
      </c>
      <c r="B132" s="11" t="s">
        <v>27</v>
      </c>
      <c r="C132" s="11">
        <v>45458</v>
      </c>
      <c r="D132" s="11" t="s">
        <v>105</v>
      </c>
      <c r="E132" s="11" t="s">
        <v>106</v>
      </c>
      <c r="F132" s="15">
        <v>12000</v>
      </c>
      <c r="G132" s="52" t="s">
        <v>79</v>
      </c>
    </row>
    <row r="133" spans="1:7" x14ac:dyDescent="0.25">
      <c r="A133" s="10">
        <v>45680</v>
      </c>
      <c r="B133" s="11" t="s">
        <v>27</v>
      </c>
      <c r="C133" s="11">
        <v>45459</v>
      </c>
      <c r="D133" s="11" t="s">
        <v>107</v>
      </c>
      <c r="E133" s="11"/>
      <c r="F133" s="15">
        <v>12000</v>
      </c>
      <c r="G133" s="52" t="s">
        <v>79</v>
      </c>
    </row>
    <row r="134" spans="1:7" x14ac:dyDescent="0.25">
      <c r="A134" s="10">
        <v>45680</v>
      </c>
      <c r="B134" s="11" t="s">
        <v>27</v>
      </c>
      <c r="C134" s="11">
        <v>45460</v>
      </c>
      <c r="D134" s="11" t="s">
        <v>108</v>
      </c>
      <c r="E134" s="11"/>
      <c r="F134" s="15">
        <v>24000</v>
      </c>
      <c r="G134" s="52" t="s">
        <v>79</v>
      </c>
    </row>
    <row r="135" spans="1:7" x14ac:dyDescent="0.25">
      <c r="A135" s="10">
        <v>45680</v>
      </c>
      <c r="B135" s="11" t="s">
        <v>27</v>
      </c>
      <c r="C135" s="11">
        <v>45461</v>
      </c>
      <c r="D135" s="11" t="s">
        <v>62</v>
      </c>
      <c r="E135" s="11"/>
      <c r="F135" s="15"/>
      <c r="G135" s="52" t="s">
        <v>62</v>
      </c>
    </row>
    <row r="136" spans="1:7" x14ac:dyDescent="0.25">
      <c r="A136" s="10">
        <v>45680</v>
      </c>
      <c r="B136" s="11" t="s">
        <v>27</v>
      </c>
      <c r="C136" s="11">
        <v>45462</v>
      </c>
      <c r="D136" s="11" t="s">
        <v>109</v>
      </c>
      <c r="E136" s="11"/>
      <c r="F136" s="15">
        <v>23340</v>
      </c>
      <c r="G136" s="52" t="s">
        <v>79</v>
      </c>
    </row>
    <row r="137" spans="1:7" x14ac:dyDescent="0.25">
      <c r="A137" s="10">
        <v>45680</v>
      </c>
      <c r="B137" s="11" t="s">
        <v>27</v>
      </c>
      <c r="C137" s="11">
        <v>45463</v>
      </c>
      <c r="D137" s="11" t="s">
        <v>110</v>
      </c>
      <c r="E137" s="11"/>
      <c r="F137" s="15">
        <v>12000</v>
      </c>
      <c r="G137" s="52" t="s">
        <v>79</v>
      </c>
    </row>
    <row r="138" spans="1:7" x14ac:dyDescent="0.25">
      <c r="A138" s="10">
        <v>45681</v>
      </c>
      <c r="B138" s="11" t="s">
        <v>27</v>
      </c>
      <c r="C138" s="11">
        <v>45464</v>
      </c>
      <c r="D138" s="11" t="s">
        <v>84</v>
      </c>
      <c r="E138" s="11"/>
      <c r="F138" s="15">
        <v>1200</v>
      </c>
      <c r="G138" s="54" t="s">
        <v>111</v>
      </c>
    </row>
    <row r="139" spans="1:7" x14ac:dyDescent="0.25">
      <c r="A139" s="10">
        <v>45681</v>
      </c>
      <c r="B139" s="11" t="s">
        <v>27</v>
      </c>
      <c r="C139" s="11">
        <v>45465</v>
      </c>
      <c r="D139" s="11" t="s">
        <v>100</v>
      </c>
      <c r="E139" s="11"/>
      <c r="F139" s="15">
        <v>1200</v>
      </c>
      <c r="G139" s="54" t="s">
        <v>111</v>
      </c>
    </row>
    <row r="140" spans="1:7" x14ac:dyDescent="0.25">
      <c r="A140" s="10">
        <v>45681</v>
      </c>
      <c r="B140" s="11" t="s">
        <v>27</v>
      </c>
      <c r="C140" s="11">
        <v>45466</v>
      </c>
      <c r="D140" s="11" t="s">
        <v>112</v>
      </c>
      <c r="E140" s="11"/>
      <c r="F140" s="15">
        <v>1200</v>
      </c>
      <c r="G140" s="54" t="s">
        <v>111</v>
      </c>
    </row>
    <row r="141" spans="1:7" x14ac:dyDescent="0.25">
      <c r="A141" s="10">
        <v>45681</v>
      </c>
      <c r="B141" s="11" t="s">
        <v>27</v>
      </c>
      <c r="C141" s="11">
        <v>45467</v>
      </c>
      <c r="D141" s="11" t="s">
        <v>92</v>
      </c>
      <c r="E141" s="11"/>
      <c r="F141" s="15">
        <v>1500</v>
      </c>
      <c r="G141" s="54" t="s">
        <v>111</v>
      </c>
    </row>
    <row r="142" spans="1:7" x14ac:dyDescent="0.25">
      <c r="A142" s="10">
        <v>45681</v>
      </c>
      <c r="B142" s="11" t="s">
        <v>27</v>
      </c>
      <c r="C142" s="11">
        <v>45468</v>
      </c>
      <c r="D142" s="11" t="s">
        <v>87</v>
      </c>
      <c r="E142" s="11"/>
      <c r="F142" s="15">
        <v>10000</v>
      </c>
      <c r="G142" s="54" t="s">
        <v>113</v>
      </c>
    </row>
    <row r="143" spans="1:7" x14ac:dyDescent="0.25">
      <c r="A143" s="10">
        <v>45681</v>
      </c>
      <c r="B143" s="11" t="s">
        <v>27</v>
      </c>
      <c r="C143" s="11">
        <v>45469</v>
      </c>
      <c r="D143" s="11" t="s">
        <v>114</v>
      </c>
      <c r="E143" s="11"/>
      <c r="F143" s="15">
        <v>42518.85</v>
      </c>
      <c r="G143" s="54" t="s">
        <v>115</v>
      </c>
    </row>
    <row r="144" spans="1:7" x14ac:dyDescent="0.25">
      <c r="A144" s="10">
        <v>45685</v>
      </c>
      <c r="B144" s="11" t="s">
        <v>27</v>
      </c>
      <c r="C144" s="11">
        <v>45470</v>
      </c>
      <c r="D144" s="11" t="s">
        <v>116</v>
      </c>
      <c r="E144" s="11"/>
      <c r="F144" s="15">
        <v>18666</v>
      </c>
      <c r="G144" s="52" t="s">
        <v>79</v>
      </c>
    </row>
    <row r="145" spans="1:7" x14ac:dyDescent="0.25">
      <c r="A145" s="10">
        <v>45686</v>
      </c>
      <c r="B145" s="11" t="s">
        <v>27</v>
      </c>
      <c r="C145" s="11">
        <v>45471</v>
      </c>
      <c r="D145" s="11" t="s">
        <v>112</v>
      </c>
      <c r="E145" s="11"/>
      <c r="F145" s="15">
        <v>20000</v>
      </c>
      <c r="G145" s="52" t="s">
        <v>117</v>
      </c>
    </row>
    <row r="146" spans="1:7" ht="15.75" thickBot="1" x14ac:dyDescent="0.3">
      <c r="A146" s="56"/>
      <c r="B146" s="11"/>
      <c r="C146" s="57"/>
      <c r="D146" s="58" t="s">
        <v>118</v>
      </c>
      <c r="E146" s="57"/>
      <c r="F146" s="59">
        <f>SUM(F51:F145)</f>
        <v>1720418.42</v>
      </c>
      <c r="G146" s="60"/>
    </row>
    <row r="147" spans="1:7" ht="15.75" thickBot="1" x14ac:dyDescent="0.3">
      <c r="A147" s="11"/>
      <c r="B147" s="11"/>
      <c r="C147" s="57"/>
      <c r="D147" s="61"/>
      <c r="E147" s="57"/>
      <c r="F147" s="59"/>
      <c r="G147" s="60"/>
    </row>
    <row r="148" spans="1:7" ht="16.5" thickBot="1" x14ac:dyDescent="0.3">
      <c r="A148" s="62"/>
      <c r="B148" s="46"/>
      <c r="C148" s="63"/>
      <c r="D148" s="64" t="s">
        <v>119</v>
      </c>
      <c r="E148" s="63"/>
      <c r="F148" s="63"/>
      <c r="G148" s="65"/>
    </row>
    <row r="149" spans="1:7" ht="15.75" thickBot="1" x14ac:dyDescent="0.3">
      <c r="A149" s="66">
        <v>45659</v>
      </c>
      <c r="B149" s="67" t="s">
        <v>19</v>
      </c>
      <c r="C149" s="11">
        <v>7277</v>
      </c>
      <c r="D149" s="68" t="s">
        <v>120</v>
      </c>
      <c r="E149" s="49"/>
      <c r="F149" s="69">
        <v>10174.780000000001</v>
      </c>
      <c r="G149" s="52" t="s">
        <v>33</v>
      </c>
    </row>
    <row r="150" spans="1:7" ht="15.75" thickBot="1" x14ac:dyDescent="0.3">
      <c r="A150" s="66">
        <v>45659</v>
      </c>
      <c r="B150" s="70" t="s">
        <v>19</v>
      </c>
      <c r="C150" s="11">
        <v>7278</v>
      </c>
      <c r="D150" s="71" t="s">
        <v>121</v>
      </c>
      <c r="E150" s="11"/>
      <c r="F150" s="72">
        <v>37762.5</v>
      </c>
      <c r="G150" s="51" t="s">
        <v>29</v>
      </c>
    </row>
    <row r="151" spans="1:7" ht="15.75" thickBot="1" x14ac:dyDescent="0.3">
      <c r="A151" s="66">
        <v>45659</v>
      </c>
      <c r="B151" s="70" t="s">
        <v>19</v>
      </c>
      <c r="C151" s="11">
        <v>7279</v>
      </c>
      <c r="D151" s="71" t="s">
        <v>122</v>
      </c>
      <c r="E151" s="11"/>
      <c r="F151" s="15">
        <v>101056.12</v>
      </c>
      <c r="G151" s="52" t="s">
        <v>33</v>
      </c>
    </row>
    <row r="152" spans="1:7" ht="15.75" thickBot="1" x14ac:dyDescent="0.3">
      <c r="A152" s="66">
        <v>45659</v>
      </c>
      <c r="B152" s="70" t="s">
        <v>19</v>
      </c>
      <c r="C152" s="11">
        <v>7280</v>
      </c>
      <c r="D152" s="71" t="s">
        <v>123</v>
      </c>
      <c r="E152" s="11"/>
      <c r="F152" s="15">
        <v>13300</v>
      </c>
      <c r="G152" s="51" t="s">
        <v>29</v>
      </c>
    </row>
    <row r="153" spans="1:7" ht="15.75" thickBot="1" x14ac:dyDescent="0.3">
      <c r="A153" s="66">
        <v>45659</v>
      </c>
      <c r="B153" s="70" t="s">
        <v>19</v>
      </c>
      <c r="C153" s="11">
        <v>7281</v>
      </c>
      <c r="D153" s="71" t="s">
        <v>124</v>
      </c>
      <c r="E153" s="11"/>
      <c r="F153" s="15">
        <v>18287.45</v>
      </c>
      <c r="G153" s="51" t="s">
        <v>29</v>
      </c>
    </row>
    <row r="154" spans="1:7" ht="15.75" thickBot="1" x14ac:dyDescent="0.3">
      <c r="A154" s="66">
        <v>45659</v>
      </c>
      <c r="B154" s="70" t="s">
        <v>19</v>
      </c>
      <c r="C154" s="11">
        <v>7282</v>
      </c>
      <c r="D154" s="71" t="s">
        <v>125</v>
      </c>
      <c r="E154" s="11"/>
      <c r="F154" s="15">
        <v>7600</v>
      </c>
      <c r="G154" s="52" t="s">
        <v>31</v>
      </c>
    </row>
    <row r="155" spans="1:7" ht="15.75" thickBot="1" x14ac:dyDescent="0.3">
      <c r="A155" s="66">
        <v>45659</v>
      </c>
      <c r="B155" s="70" t="s">
        <v>19</v>
      </c>
      <c r="C155" s="11">
        <v>7283</v>
      </c>
      <c r="D155" s="71" t="s">
        <v>126</v>
      </c>
      <c r="E155" s="11"/>
      <c r="F155" s="15">
        <v>8075</v>
      </c>
      <c r="G155" s="52" t="s">
        <v>31</v>
      </c>
    </row>
    <row r="156" spans="1:7" ht="15.75" thickBot="1" x14ac:dyDescent="0.3">
      <c r="A156" s="66">
        <v>45659</v>
      </c>
      <c r="B156" s="70" t="s">
        <v>19</v>
      </c>
      <c r="C156" s="11">
        <v>7284</v>
      </c>
      <c r="D156" s="71" t="s">
        <v>127</v>
      </c>
      <c r="E156" s="11"/>
      <c r="F156" s="15">
        <v>155451</v>
      </c>
      <c r="G156" s="52" t="s">
        <v>33</v>
      </c>
    </row>
    <row r="157" spans="1:7" ht="15.75" thickBot="1" x14ac:dyDescent="0.3">
      <c r="A157" s="66">
        <v>45659</v>
      </c>
      <c r="B157" s="70" t="s">
        <v>19</v>
      </c>
      <c r="C157" s="11">
        <v>7285</v>
      </c>
      <c r="D157" s="71" t="s">
        <v>128</v>
      </c>
      <c r="E157" s="11"/>
      <c r="F157" s="15">
        <v>37762.5</v>
      </c>
      <c r="G157" s="51" t="s">
        <v>29</v>
      </c>
    </row>
    <row r="158" spans="1:7" ht="15.75" thickBot="1" x14ac:dyDescent="0.3">
      <c r="A158" s="66">
        <v>45659</v>
      </c>
      <c r="B158" s="70" t="s">
        <v>19</v>
      </c>
      <c r="C158" s="11">
        <v>7286</v>
      </c>
      <c r="D158" s="71" t="s">
        <v>129</v>
      </c>
      <c r="E158" s="11"/>
      <c r="F158" s="15">
        <v>8362</v>
      </c>
      <c r="G158" s="52" t="s">
        <v>33</v>
      </c>
    </row>
    <row r="159" spans="1:7" x14ac:dyDescent="0.25">
      <c r="A159" s="66">
        <v>45659</v>
      </c>
      <c r="B159" s="70" t="s">
        <v>19</v>
      </c>
      <c r="C159" s="11">
        <v>7287</v>
      </c>
      <c r="D159" s="71" t="s">
        <v>122</v>
      </c>
      <c r="E159" s="11"/>
      <c r="F159" s="15">
        <v>12615.49</v>
      </c>
      <c r="G159" s="52" t="s">
        <v>33</v>
      </c>
    </row>
    <row r="160" spans="1:7" x14ac:dyDescent="0.25">
      <c r="A160" s="73">
        <v>45659</v>
      </c>
      <c r="B160" s="70" t="s">
        <v>19</v>
      </c>
      <c r="C160" s="11">
        <v>7288</v>
      </c>
      <c r="D160" s="71" t="s">
        <v>122</v>
      </c>
      <c r="E160" s="11"/>
      <c r="F160" s="15">
        <v>17762.48</v>
      </c>
      <c r="G160" s="52" t="s">
        <v>33</v>
      </c>
    </row>
    <row r="161" spans="1:7" x14ac:dyDescent="0.25">
      <c r="A161" s="73">
        <v>45659</v>
      </c>
      <c r="B161" s="70" t="s">
        <v>19</v>
      </c>
      <c r="C161" s="11">
        <v>7289</v>
      </c>
      <c r="D161" s="11" t="s">
        <v>130</v>
      </c>
      <c r="E161" s="11"/>
      <c r="F161" s="15">
        <v>25032.5</v>
      </c>
      <c r="G161" s="52" t="s">
        <v>33</v>
      </c>
    </row>
    <row r="162" spans="1:7" x14ac:dyDescent="0.25">
      <c r="A162" s="73">
        <v>45659</v>
      </c>
      <c r="B162" s="70" t="s">
        <v>19</v>
      </c>
      <c r="C162" s="11">
        <v>7290</v>
      </c>
      <c r="D162" s="11" t="s">
        <v>130</v>
      </c>
      <c r="E162" s="11"/>
      <c r="F162" s="15">
        <v>27265</v>
      </c>
      <c r="G162" s="52" t="s">
        <v>33</v>
      </c>
    </row>
    <row r="163" spans="1:7" x14ac:dyDescent="0.25">
      <c r="A163" s="73">
        <v>45659</v>
      </c>
      <c r="B163" s="11" t="s">
        <v>19</v>
      </c>
      <c r="C163" s="25">
        <v>7291</v>
      </c>
      <c r="D163" s="11" t="s">
        <v>130</v>
      </c>
      <c r="E163" s="11"/>
      <c r="F163" s="74">
        <v>115876.34</v>
      </c>
      <c r="G163" s="52" t="s">
        <v>33</v>
      </c>
    </row>
    <row r="164" spans="1:7" x14ac:dyDescent="0.25">
      <c r="A164" s="73">
        <v>45659</v>
      </c>
      <c r="B164" s="11" t="s">
        <v>19</v>
      </c>
      <c r="C164" s="11">
        <v>7292</v>
      </c>
      <c r="D164" s="11" t="s">
        <v>130</v>
      </c>
      <c r="E164" s="11"/>
      <c r="F164" s="74">
        <v>161120</v>
      </c>
      <c r="G164" s="52" t="s">
        <v>33</v>
      </c>
    </row>
    <row r="165" spans="1:7" x14ac:dyDescent="0.25">
      <c r="A165" s="73">
        <v>45660</v>
      </c>
      <c r="B165" s="11" t="s">
        <v>19</v>
      </c>
      <c r="C165" s="11">
        <v>7293</v>
      </c>
      <c r="D165" s="11" t="s">
        <v>130</v>
      </c>
      <c r="E165" s="11"/>
      <c r="F165" s="74">
        <v>171047.5</v>
      </c>
      <c r="G165" s="52" t="s">
        <v>33</v>
      </c>
    </row>
    <row r="166" spans="1:7" x14ac:dyDescent="0.25">
      <c r="A166" s="73">
        <v>45660</v>
      </c>
      <c r="B166" s="11" t="s">
        <v>19</v>
      </c>
      <c r="C166" s="25">
        <v>7294</v>
      </c>
      <c r="D166" s="11" t="s">
        <v>130</v>
      </c>
      <c r="E166" s="11"/>
      <c r="F166" s="74">
        <v>147401.32999999999</v>
      </c>
      <c r="G166" s="52" t="s">
        <v>33</v>
      </c>
    </row>
    <row r="167" spans="1:7" x14ac:dyDescent="0.25">
      <c r="A167" s="73">
        <v>45660</v>
      </c>
      <c r="B167" s="11" t="s">
        <v>19</v>
      </c>
      <c r="C167" s="11">
        <v>7295</v>
      </c>
      <c r="D167" s="11" t="s">
        <v>130</v>
      </c>
      <c r="E167" s="11"/>
      <c r="F167" s="15">
        <v>24716.75</v>
      </c>
      <c r="G167" s="52" t="s">
        <v>33</v>
      </c>
    </row>
    <row r="168" spans="1:7" x14ac:dyDescent="0.25">
      <c r="A168" s="73">
        <v>45660</v>
      </c>
      <c r="B168" s="11" t="s">
        <v>19</v>
      </c>
      <c r="C168" s="11">
        <v>7296</v>
      </c>
      <c r="D168" s="11" t="s">
        <v>131</v>
      </c>
      <c r="E168" s="11"/>
      <c r="F168" s="15">
        <v>45605.7</v>
      </c>
      <c r="G168" s="52" t="s">
        <v>33</v>
      </c>
    </row>
    <row r="169" spans="1:7" x14ac:dyDescent="0.25">
      <c r="A169" s="73">
        <v>45660</v>
      </c>
      <c r="B169" s="11" t="s">
        <v>19</v>
      </c>
      <c r="C169" s="25">
        <v>7297</v>
      </c>
      <c r="D169" s="71" t="s">
        <v>122</v>
      </c>
      <c r="E169" s="11"/>
      <c r="F169" s="15">
        <v>38914.35</v>
      </c>
      <c r="G169" s="52" t="s">
        <v>33</v>
      </c>
    </row>
    <row r="170" spans="1:7" x14ac:dyDescent="0.25">
      <c r="A170" s="73">
        <v>45660</v>
      </c>
      <c r="B170" s="11" t="s">
        <v>19</v>
      </c>
      <c r="C170" s="11">
        <v>7298</v>
      </c>
      <c r="D170" s="71" t="s">
        <v>122</v>
      </c>
      <c r="E170" s="11"/>
      <c r="F170" s="15">
        <v>19788.599999999999</v>
      </c>
      <c r="G170" s="52" t="s">
        <v>33</v>
      </c>
    </row>
    <row r="171" spans="1:7" x14ac:dyDescent="0.25">
      <c r="A171" s="73">
        <v>45664</v>
      </c>
      <c r="B171" s="11" t="s">
        <v>19</v>
      </c>
      <c r="C171" s="11">
        <v>7299</v>
      </c>
      <c r="D171" s="11" t="s">
        <v>132</v>
      </c>
      <c r="E171" s="11"/>
      <c r="F171" s="15">
        <v>905.5</v>
      </c>
      <c r="G171" s="52" t="s">
        <v>77</v>
      </c>
    </row>
    <row r="172" spans="1:7" x14ac:dyDescent="0.25">
      <c r="A172" s="73">
        <v>45664</v>
      </c>
      <c r="B172" s="11" t="s">
        <v>19</v>
      </c>
      <c r="C172" s="25">
        <v>7300</v>
      </c>
      <c r="D172" s="11" t="s">
        <v>133</v>
      </c>
      <c r="E172" s="11"/>
      <c r="F172" s="15">
        <v>1760</v>
      </c>
      <c r="G172" s="52" t="s">
        <v>77</v>
      </c>
    </row>
    <row r="173" spans="1:7" x14ac:dyDescent="0.25">
      <c r="A173" s="73">
        <v>45664</v>
      </c>
      <c r="B173" s="11" t="s">
        <v>19</v>
      </c>
      <c r="C173" s="11">
        <v>7301</v>
      </c>
      <c r="D173" s="11" t="s">
        <v>134</v>
      </c>
      <c r="E173" s="11"/>
      <c r="F173" s="12">
        <v>2360</v>
      </c>
      <c r="G173" s="52" t="s">
        <v>77</v>
      </c>
    </row>
    <row r="174" spans="1:7" x14ac:dyDescent="0.25">
      <c r="A174" s="73">
        <v>45664</v>
      </c>
      <c r="B174" s="11" t="s">
        <v>19</v>
      </c>
      <c r="C174" s="11">
        <v>7302</v>
      </c>
      <c r="D174" s="11" t="s">
        <v>135</v>
      </c>
      <c r="E174" s="11"/>
      <c r="F174" s="15">
        <v>10925</v>
      </c>
      <c r="G174" s="52" t="s">
        <v>136</v>
      </c>
    </row>
    <row r="175" spans="1:7" x14ac:dyDescent="0.25">
      <c r="A175" s="73">
        <v>45666</v>
      </c>
      <c r="B175" s="11" t="s">
        <v>19</v>
      </c>
      <c r="C175" s="25">
        <v>7303</v>
      </c>
      <c r="D175" s="11" t="s">
        <v>82</v>
      </c>
      <c r="E175" s="11"/>
      <c r="F175" s="15">
        <v>7050</v>
      </c>
      <c r="G175" s="52" t="s">
        <v>77</v>
      </c>
    </row>
    <row r="176" spans="1:7" x14ac:dyDescent="0.25">
      <c r="A176" s="73">
        <v>45671</v>
      </c>
      <c r="B176" s="11" t="s">
        <v>19</v>
      </c>
      <c r="C176" s="11">
        <v>7304</v>
      </c>
      <c r="D176" s="11" t="s">
        <v>130</v>
      </c>
      <c r="E176" s="11"/>
      <c r="F176" s="15">
        <v>15044.32</v>
      </c>
      <c r="G176" s="52" t="s">
        <v>33</v>
      </c>
    </row>
    <row r="177" spans="1:7" x14ac:dyDescent="0.25">
      <c r="A177" s="73">
        <v>45671</v>
      </c>
      <c r="B177" s="11" t="s">
        <v>19</v>
      </c>
      <c r="C177" s="11">
        <v>7305</v>
      </c>
      <c r="D177" s="11" t="s">
        <v>137</v>
      </c>
      <c r="E177" s="11"/>
      <c r="F177" s="15">
        <v>1475</v>
      </c>
      <c r="G177" s="52" t="s">
        <v>77</v>
      </c>
    </row>
    <row r="178" spans="1:7" x14ac:dyDescent="0.25">
      <c r="A178" s="73">
        <v>45671</v>
      </c>
      <c r="B178" s="11" t="s">
        <v>19</v>
      </c>
      <c r="C178" s="25">
        <v>7306</v>
      </c>
      <c r="D178" s="11" t="s">
        <v>138</v>
      </c>
      <c r="E178" s="11"/>
      <c r="F178" s="15">
        <v>907.5</v>
      </c>
      <c r="G178" s="52" t="s">
        <v>77</v>
      </c>
    </row>
    <row r="179" spans="1:7" x14ac:dyDescent="0.25">
      <c r="A179" s="73">
        <v>45671</v>
      </c>
      <c r="B179" s="11" t="s">
        <v>19</v>
      </c>
      <c r="C179" s="11">
        <v>7307</v>
      </c>
      <c r="D179" s="11" t="s">
        <v>139</v>
      </c>
      <c r="E179" s="11"/>
      <c r="F179" s="15">
        <v>13560</v>
      </c>
      <c r="G179" s="52" t="s">
        <v>140</v>
      </c>
    </row>
    <row r="180" spans="1:7" x14ac:dyDescent="0.25">
      <c r="A180" s="73">
        <v>45671</v>
      </c>
      <c r="B180" s="11" t="s">
        <v>19</v>
      </c>
      <c r="C180" s="11">
        <v>7308</v>
      </c>
      <c r="D180" s="11" t="s">
        <v>141</v>
      </c>
      <c r="E180" s="11"/>
      <c r="F180" s="15">
        <v>50000</v>
      </c>
      <c r="G180" s="75" t="s">
        <v>142</v>
      </c>
    </row>
    <row r="181" spans="1:7" x14ac:dyDescent="0.25">
      <c r="A181" s="10">
        <v>45671</v>
      </c>
      <c r="B181" s="11" t="s">
        <v>19</v>
      </c>
      <c r="C181" s="25">
        <v>7309</v>
      </c>
      <c r="D181" s="11" t="s">
        <v>135</v>
      </c>
      <c r="E181" s="11"/>
      <c r="F181" s="15">
        <v>50000</v>
      </c>
      <c r="G181" s="75" t="s">
        <v>142</v>
      </c>
    </row>
    <row r="182" spans="1:7" x14ac:dyDescent="0.25">
      <c r="A182" s="10">
        <v>45671</v>
      </c>
      <c r="B182" s="11" t="s">
        <v>19</v>
      </c>
      <c r="C182" s="11">
        <v>7310</v>
      </c>
      <c r="D182" s="11" t="s">
        <v>143</v>
      </c>
      <c r="E182" s="11"/>
      <c r="F182" s="15">
        <v>50000</v>
      </c>
      <c r="G182" s="75" t="s">
        <v>142</v>
      </c>
    </row>
    <row r="183" spans="1:7" x14ac:dyDescent="0.25">
      <c r="A183" s="10">
        <v>45671</v>
      </c>
      <c r="B183" s="11" t="s">
        <v>19</v>
      </c>
      <c r="C183" s="11">
        <v>7311</v>
      </c>
      <c r="D183" s="11" t="s">
        <v>144</v>
      </c>
      <c r="E183" s="11"/>
      <c r="F183" s="15">
        <v>50000</v>
      </c>
      <c r="G183" s="75" t="s">
        <v>142</v>
      </c>
    </row>
    <row r="184" spans="1:7" x14ac:dyDescent="0.25">
      <c r="A184" s="10">
        <v>45671</v>
      </c>
      <c r="B184" s="11" t="s">
        <v>19</v>
      </c>
      <c r="C184" s="25">
        <v>7312</v>
      </c>
      <c r="D184" s="11" t="s">
        <v>145</v>
      </c>
      <c r="E184" s="11"/>
      <c r="F184" s="15">
        <v>50000</v>
      </c>
      <c r="G184" s="75" t="s">
        <v>142</v>
      </c>
    </row>
    <row r="185" spans="1:7" x14ac:dyDescent="0.25">
      <c r="A185" s="10">
        <v>45671</v>
      </c>
      <c r="B185" s="11" t="s">
        <v>19</v>
      </c>
      <c r="C185" s="11">
        <v>7313</v>
      </c>
      <c r="D185" s="11" t="s">
        <v>146</v>
      </c>
      <c r="E185" s="11"/>
      <c r="F185" s="15">
        <v>50000</v>
      </c>
      <c r="G185" s="75" t="s">
        <v>142</v>
      </c>
    </row>
    <row r="186" spans="1:7" x14ac:dyDescent="0.25">
      <c r="A186" s="10">
        <v>45671</v>
      </c>
      <c r="B186" s="11" t="s">
        <v>19</v>
      </c>
      <c r="C186" s="11">
        <v>7314</v>
      </c>
      <c r="D186" s="11" t="s">
        <v>147</v>
      </c>
      <c r="E186" s="11"/>
      <c r="F186" s="15">
        <v>50000</v>
      </c>
      <c r="G186" s="75" t="s">
        <v>142</v>
      </c>
    </row>
    <row r="187" spans="1:7" x14ac:dyDescent="0.25">
      <c r="A187" s="10">
        <v>45671</v>
      </c>
      <c r="B187" s="11" t="s">
        <v>19</v>
      </c>
      <c r="C187" s="25">
        <v>7315</v>
      </c>
      <c r="D187" s="11" t="s">
        <v>148</v>
      </c>
      <c r="E187" s="11"/>
      <c r="F187" s="15">
        <v>50000</v>
      </c>
      <c r="G187" s="75" t="s">
        <v>142</v>
      </c>
    </row>
    <row r="188" spans="1:7" x14ac:dyDescent="0.25">
      <c r="A188" s="10">
        <v>45671</v>
      </c>
      <c r="B188" s="11" t="s">
        <v>19</v>
      </c>
      <c r="C188" s="11">
        <v>7316</v>
      </c>
      <c r="D188" s="11" t="s">
        <v>149</v>
      </c>
      <c r="E188" s="11"/>
      <c r="F188" s="15">
        <v>50000</v>
      </c>
      <c r="G188" s="75" t="s">
        <v>142</v>
      </c>
    </row>
    <row r="189" spans="1:7" x14ac:dyDescent="0.25">
      <c r="A189" s="10">
        <v>45671</v>
      </c>
      <c r="B189" s="11" t="s">
        <v>19</v>
      </c>
      <c r="C189" s="11">
        <v>7317</v>
      </c>
      <c r="D189" s="11" t="s">
        <v>150</v>
      </c>
      <c r="E189" s="11"/>
      <c r="F189" s="15">
        <v>1000</v>
      </c>
      <c r="G189" s="75" t="s">
        <v>142</v>
      </c>
    </row>
    <row r="190" spans="1:7" x14ac:dyDescent="0.25">
      <c r="A190" s="10">
        <v>45671</v>
      </c>
      <c r="B190" s="11" t="s">
        <v>19</v>
      </c>
      <c r="C190" s="25">
        <v>7318</v>
      </c>
      <c r="D190" s="11" t="s">
        <v>151</v>
      </c>
      <c r="E190" s="11"/>
      <c r="F190" s="15">
        <v>7600</v>
      </c>
      <c r="G190" s="52" t="s">
        <v>59</v>
      </c>
    </row>
    <row r="191" spans="1:7" x14ac:dyDescent="0.25">
      <c r="A191" s="10">
        <v>45671</v>
      </c>
      <c r="B191" s="11" t="s">
        <v>19</v>
      </c>
      <c r="C191" s="11">
        <v>7319</v>
      </c>
      <c r="D191" s="11" t="s">
        <v>152</v>
      </c>
      <c r="E191" s="11"/>
      <c r="F191" s="15">
        <v>14250</v>
      </c>
      <c r="G191" s="52" t="s">
        <v>59</v>
      </c>
    </row>
    <row r="192" spans="1:7" x14ac:dyDescent="0.25">
      <c r="A192" s="10">
        <v>45671</v>
      </c>
      <c r="B192" s="11" t="s">
        <v>19</v>
      </c>
      <c r="C192" s="11">
        <v>7320</v>
      </c>
      <c r="D192" s="11" t="s">
        <v>153</v>
      </c>
      <c r="E192" s="11"/>
      <c r="F192" s="15">
        <v>9500</v>
      </c>
      <c r="G192" s="52" t="s">
        <v>59</v>
      </c>
    </row>
    <row r="193" spans="1:7" x14ac:dyDescent="0.25">
      <c r="A193" s="10">
        <v>45671</v>
      </c>
      <c r="B193" s="11" t="s">
        <v>19</v>
      </c>
      <c r="C193" s="25">
        <v>7321</v>
      </c>
      <c r="D193" s="11" t="s">
        <v>154</v>
      </c>
      <c r="E193" s="11"/>
      <c r="F193" s="15">
        <v>7600</v>
      </c>
      <c r="G193" s="52" t="s">
        <v>59</v>
      </c>
    </row>
    <row r="194" spans="1:7" x14ac:dyDescent="0.25">
      <c r="A194" s="10">
        <v>45671</v>
      </c>
      <c r="B194" s="11" t="s">
        <v>19</v>
      </c>
      <c r="C194" s="11">
        <v>7322</v>
      </c>
      <c r="D194" s="11" t="s">
        <v>155</v>
      </c>
      <c r="E194" s="11"/>
      <c r="F194" s="15">
        <v>4750</v>
      </c>
      <c r="G194" s="52" t="s">
        <v>59</v>
      </c>
    </row>
    <row r="195" spans="1:7" x14ac:dyDescent="0.25">
      <c r="A195" s="10">
        <v>45671</v>
      </c>
      <c r="B195" s="11" t="s">
        <v>19</v>
      </c>
      <c r="C195" s="11">
        <v>7323</v>
      </c>
      <c r="D195" s="11" t="s">
        <v>156</v>
      </c>
      <c r="E195" s="11"/>
      <c r="F195" s="15">
        <v>7600</v>
      </c>
      <c r="G195" s="52" t="s">
        <v>59</v>
      </c>
    </row>
    <row r="196" spans="1:7" x14ac:dyDescent="0.25">
      <c r="A196" s="10">
        <v>45671</v>
      </c>
      <c r="B196" s="11" t="s">
        <v>19</v>
      </c>
      <c r="C196" s="25">
        <v>7324</v>
      </c>
      <c r="D196" s="11" t="s">
        <v>157</v>
      </c>
      <c r="E196" s="11"/>
      <c r="F196" s="15">
        <v>7600</v>
      </c>
      <c r="G196" s="52" t="s">
        <v>59</v>
      </c>
    </row>
    <row r="197" spans="1:7" x14ac:dyDescent="0.25">
      <c r="A197" s="10">
        <v>45671</v>
      </c>
      <c r="B197" s="11" t="s">
        <v>19</v>
      </c>
      <c r="C197" s="11">
        <v>7325</v>
      </c>
      <c r="D197" s="11" t="s">
        <v>158</v>
      </c>
      <c r="E197" s="11"/>
      <c r="F197" s="15">
        <v>7600</v>
      </c>
      <c r="G197" s="52" t="s">
        <v>59</v>
      </c>
    </row>
    <row r="198" spans="1:7" x14ac:dyDescent="0.25">
      <c r="A198" s="10">
        <v>45671</v>
      </c>
      <c r="B198" s="11" t="s">
        <v>19</v>
      </c>
      <c r="C198" s="11">
        <v>7326</v>
      </c>
      <c r="D198" s="11" t="s">
        <v>159</v>
      </c>
      <c r="E198" s="11"/>
      <c r="F198" s="15">
        <v>9500</v>
      </c>
      <c r="G198" s="52" t="s">
        <v>59</v>
      </c>
    </row>
    <row r="199" spans="1:7" x14ac:dyDescent="0.25">
      <c r="A199" s="10">
        <v>45671</v>
      </c>
      <c r="B199" s="11" t="s">
        <v>19</v>
      </c>
      <c r="C199" s="25">
        <v>7327</v>
      </c>
      <c r="D199" s="11" t="s">
        <v>160</v>
      </c>
      <c r="E199" s="11"/>
      <c r="F199" s="15">
        <v>9500</v>
      </c>
      <c r="G199" s="52" t="s">
        <v>59</v>
      </c>
    </row>
    <row r="200" spans="1:7" x14ac:dyDescent="0.25">
      <c r="A200" s="10">
        <v>45671</v>
      </c>
      <c r="B200" s="11" t="s">
        <v>19</v>
      </c>
      <c r="C200" s="11">
        <v>7328</v>
      </c>
      <c r="D200" s="11" t="s">
        <v>161</v>
      </c>
      <c r="E200" s="11"/>
      <c r="F200" s="15">
        <v>11970.33</v>
      </c>
      <c r="G200" s="52" t="s">
        <v>33</v>
      </c>
    </row>
    <row r="201" spans="1:7" x14ac:dyDescent="0.25">
      <c r="A201" s="10">
        <v>45671</v>
      </c>
      <c r="B201" s="11" t="s">
        <v>19</v>
      </c>
      <c r="C201" s="11">
        <v>7329</v>
      </c>
      <c r="D201" s="11" t="s">
        <v>130</v>
      </c>
      <c r="E201" s="11"/>
      <c r="F201" s="15">
        <v>132998.48000000001</v>
      </c>
      <c r="G201" s="52" t="s">
        <v>33</v>
      </c>
    </row>
    <row r="202" spans="1:7" x14ac:dyDescent="0.25">
      <c r="A202" s="10">
        <v>45672</v>
      </c>
      <c r="B202" s="11" t="s">
        <v>19</v>
      </c>
      <c r="C202" s="25">
        <v>7330</v>
      </c>
      <c r="D202" s="11" t="s">
        <v>130</v>
      </c>
      <c r="E202" s="11"/>
      <c r="F202" s="15">
        <v>32254.080000000002</v>
      </c>
      <c r="G202" s="52" t="s">
        <v>33</v>
      </c>
    </row>
    <row r="203" spans="1:7" x14ac:dyDescent="0.25">
      <c r="A203" s="10">
        <v>45673</v>
      </c>
      <c r="B203" s="11" t="s">
        <v>19</v>
      </c>
      <c r="C203" s="11" t="s">
        <v>162</v>
      </c>
      <c r="D203" s="11" t="s">
        <v>130</v>
      </c>
      <c r="E203" s="11"/>
      <c r="F203" s="15">
        <v>32254.080000000002</v>
      </c>
      <c r="G203" s="52" t="s">
        <v>33</v>
      </c>
    </row>
    <row r="204" spans="1:7" x14ac:dyDescent="0.25">
      <c r="A204" s="10">
        <v>45673</v>
      </c>
      <c r="B204" s="11" t="s">
        <v>19</v>
      </c>
      <c r="C204" s="11">
        <v>7331</v>
      </c>
      <c r="D204" s="11" t="s">
        <v>163</v>
      </c>
      <c r="E204" s="11"/>
      <c r="F204" s="15">
        <v>4000</v>
      </c>
      <c r="G204" s="54" t="s">
        <v>140</v>
      </c>
    </row>
    <row r="205" spans="1:7" x14ac:dyDescent="0.25">
      <c r="A205" s="10">
        <v>45673</v>
      </c>
      <c r="B205" s="11" t="s">
        <v>19</v>
      </c>
      <c r="C205" s="25">
        <v>7332</v>
      </c>
      <c r="D205" s="11" t="s">
        <v>164</v>
      </c>
      <c r="E205" s="11"/>
      <c r="F205" s="15">
        <v>41894.199999999997</v>
      </c>
      <c r="G205" s="52" t="s">
        <v>33</v>
      </c>
    </row>
    <row r="206" spans="1:7" x14ac:dyDescent="0.25">
      <c r="A206" s="10">
        <v>45677</v>
      </c>
      <c r="B206" s="11" t="s">
        <v>19</v>
      </c>
      <c r="C206" s="11">
        <v>7333</v>
      </c>
      <c r="D206" s="11" t="s">
        <v>164</v>
      </c>
      <c r="E206" s="11"/>
      <c r="F206" s="15">
        <v>41900.14</v>
      </c>
      <c r="G206" s="52" t="s">
        <v>33</v>
      </c>
    </row>
    <row r="207" spans="1:7" x14ac:dyDescent="0.25">
      <c r="A207" s="10">
        <v>45681</v>
      </c>
      <c r="B207" s="11" t="s">
        <v>19</v>
      </c>
      <c r="C207" s="11">
        <v>7334</v>
      </c>
      <c r="D207" s="11" t="s">
        <v>127</v>
      </c>
      <c r="E207" s="11"/>
      <c r="F207" s="15">
        <v>11640</v>
      </c>
      <c r="G207" s="52" t="s">
        <v>33</v>
      </c>
    </row>
    <row r="208" spans="1:7" x14ac:dyDescent="0.25">
      <c r="A208" s="10">
        <v>45681</v>
      </c>
      <c r="B208" s="11" t="s">
        <v>19</v>
      </c>
      <c r="C208" s="25">
        <v>7335</v>
      </c>
      <c r="D208" s="11" t="s">
        <v>165</v>
      </c>
      <c r="E208" s="11"/>
      <c r="F208" s="15">
        <v>160407.5</v>
      </c>
      <c r="G208" s="52" t="s">
        <v>33</v>
      </c>
    </row>
    <row r="209" spans="1:7" x14ac:dyDescent="0.25">
      <c r="A209" s="10">
        <v>45681</v>
      </c>
      <c r="B209" s="11" t="s">
        <v>19</v>
      </c>
      <c r="C209" s="11">
        <v>7336</v>
      </c>
      <c r="D209" s="11" t="s">
        <v>127</v>
      </c>
      <c r="E209" s="11"/>
      <c r="F209" s="15">
        <v>155451</v>
      </c>
      <c r="G209" s="52" t="s">
        <v>33</v>
      </c>
    </row>
    <row r="210" spans="1:7" x14ac:dyDescent="0.25">
      <c r="A210" s="10">
        <v>45681</v>
      </c>
      <c r="B210" s="11" t="s">
        <v>19</v>
      </c>
      <c r="C210" s="25">
        <v>7337</v>
      </c>
      <c r="D210" s="11" t="s">
        <v>166</v>
      </c>
      <c r="E210" s="11"/>
      <c r="F210" s="15">
        <v>94579.22</v>
      </c>
      <c r="G210" s="52" t="s">
        <v>33</v>
      </c>
    </row>
    <row r="211" spans="1:7" x14ac:dyDescent="0.25">
      <c r="A211" s="10">
        <v>45681</v>
      </c>
      <c r="B211" s="11" t="s">
        <v>19</v>
      </c>
      <c r="C211" s="11">
        <v>7338</v>
      </c>
      <c r="D211" s="11" t="s">
        <v>166</v>
      </c>
      <c r="E211" s="11"/>
      <c r="F211" s="15">
        <v>147749.87</v>
      </c>
      <c r="G211" s="52" t="s">
        <v>33</v>
      </c>
    </row>
    <row r="212" spans="1:7" x14ac:dyDescent="0.25">
      <c r="A212" s="10">
        <v>45681</v>
      </c>
      <c r="B212" s="11" t="s">
        <v>19</v>
      </c>
      <c r="C212" s="11">
        <v>7339</v>
      </c>
      <c r="D212" s="11" t="s">
        <v>141</v>
      </c>
      <c r="E212" s="11"/>
      <c r="F212" s="15">
        <v>75000</v>
      </c>
      <c r="G212" s="52" t="s">
        <v>167</v>
      </c>
    </row>
    <row r="213" spans="1:7" x14ac:dyDescent="0.25">
      <c r="A213" s="10">
        <v>45681</v>
      </c>
      <c r="B213" s="11" t="s">
        <v>19</v>
      </c>
      <c r="C213" s="25">
        <v>7340</v>
      </c>
      <c r="D213" s="11" t="s">
        <v>168</v>
      </c>
      <c r="E213" s="11"/>
      <c r="F213" s="15">
        <v>13500</v>
      </c>
      <c r="G213" s="52" t="s">
        <v>167</v>
      </c>
    </row>
    <row r="214" spans="1:7" x14ac:dyDescent="0.25">
      <c r="A214" s="10">
        <v>45681</v>
      </c>
      <c r="B214" s="11" t="s">
        <v>19</v>
      </c>
      <c r="C214" s="11">
        <v>7341</v>
      </c>
      <c r="D214" s="11" t="s">
        <v>135</v>
      </c>
      <c r="E214" s="11"/>
      <c r="F214" s="15">
        <v>35000</v>
      </c>
      <c r="G214" s="52" t="s">
        <v>167</v>
      </c>
    </row>
    <row r="215" spans="1:7" x14ac:dyDescent="0.25">
      <c r="A215" s="10">
        <v>45681</v>
      </c>
      <c r="B215" s="11" t="s">
        <v>19</v>
      </c>
      <c r="C215" s="25">
        <v>7342</v>
      </c>
      <c r="D215" s="11" t="s">
        <v>169</v>
      </c>
      <c r="E215" s="11"/>
      <c r="F215" s="15">
        <v>10000</v>
      </c>
      <c r="G215" s="54" t="s">
        <v>113</v>
      </c>
    </row>
    <row r="216" spans="1:7" x14ac:dyDescent="0.25">
      <c r="A216" s="10">
        <v>45681</v>
      </c>
      <c r="B216" s="11" t="s">
        <v>19</v>
      </c>
      <c r="C216" s="11">
        <v>7343</v>
      </c>
      <c r="D216" s="11" t="s">
        <v>170</v>
      </c>
      <c r="E216" s="11"/>
      <c r="F216" s="15">
        <v>14125</v>
      </c>
      <c r="G216" s="54" t="s">
        <v>140</v>
      </c>
    </row>
    <row r="217" spans="1:7" x14ac:dyDescent="0.25">
      <c r="A217" s="10">
        <v>45681</v>
      </c>
      <c r="B217" s="11" t="s">
        <v>19</v>
      </c>
      <c r="C217" s="11">
        <v>7344</v>
      </c>
      <c r="D217" s="11" t="s">
        <v>168</v>
      </c>
      <c r="E217" s="11"/>
      <c r="F217" s="15">
        <v>4750</v>
      </c>
      <c r="G217" s="54" t="s">
        <v>77</v>
      </c>
    </row>
    <row r="218" spans="1:7" x14ac:dyDescent="0.25">
      <c r="A218" s="10">
        <v>45681</v>
      </c>
      <c r="B218" s="11" t="s">
        <v>19</v>
      </c>
      <c r="C218" s="25">
        <v>7345</v>
      </c>
      <c r="D218" s="11" t="s">
        <v>171</v>
      </c>
      <c r="E218" s="11"/>
      <c r="F218" s="15">
        <v>1750</v>
      </c>
      <c r="G218" s="54" t="s">
        <v>77</v>
      </c>
    </row>
    <row r="219" spans="1:7" x14ac:dyDescent="0.25">
      <c r="A219" s="10">
        <v>45681</v>
      </c>
      <c r="B219" s="11" t="s">
        <v>19</v>
      </c>
      <c r="C219" s="11">
        <v>7346</v>
      </c>
      <c r="D219" s="11" t="s">
        <v>168</v>
      </c>
      <c r="E219" s="11"/>
      <c r="F219" s="15">
        <v>4750</v>
      </c>
      <c r="G219" s="54" t="s">
        <v>77</v>
      </c>
    </row>
    <row r="220" spans="1:7" x14ac:dyDescent="0.25">
      <c r="A220" s="10">
        <v>45688</v>
      </c>
      <c r="B220" s="11" t="s">
        <v>19</v>
      </c>
      <c r="C220" s="25">
        <v>7347</v>
      </c>
      <c r="D220" s="11" t="s">
        <v>164</v>
      </c>
      <c r="E220" s="11"/>
      <c r="F220" s="15">
        <v>39779.919999999998</v>
      </c>
      <c r="G220" s="52" t="s">
        <v>33</v>
      </c>
    </row>
    <row r="221" spans="1:7" ht="15.75" x14ac:dyDescent="0.25">
      <c r="A221" s="76"/>
      <c r="B221" s="21"/>
      <c r="C221" s="21"/>
      <c r="D221" s="27" t="s">
        <v>172</v>
      </c>
      <c r="E221" s="21"/>
      <c r="F221" s="77">
        <f>SUM(F149:F220)</f>
        <v>2861218.5300000007</v>
      </c>
      <c r="G221" s="78"/>
    </row>
    <row r="222" spans="1:7" ht="16.5" thickBot="1" x14ac:dyDescent="0.3">
      <c r="A222" s="79"/>
      <c r="B222" s="80"/>
      <c r="C222" s="80"/>
      <c r="D222" s="81"/>
      <c r="E222" s="80"/>
      <c r="F222" s="82"/>
      <c r="G222" s="83"/>
    </row>
    <row r="223" spans="1:7" x14ac:dyDescent="0.25">
      <c r="A223" s="84"/>
      <c r="B223" s="85"/>
      <c r="C223" s="86"/>
      <c r="D223" s="87" t="s">
        <v>173</v>
      </c>
      <c r="E223" s="88"/>
      <c r="F223" s="89"/>
      <c r="G223" s="90"/>
    </row>
    <row r="224" spans="1:7" x14ac:dyDescent="0.25">
      <c r="A224" s="156">
        <v>45664</v>
      </c>
      <c r="B224" s="11" t="s">
        <v>19</v>
      </c>
      <c r="C224" s="91" t="s">
        <v>174</v>
      </c>
      <c r="D224" s="11" t="s">
        <v>175</v>
      </c>
      <c r="E224" s="11"/>
      <c r="F224" s="15">
        <v>175872.58</v>
      </c>
      <c r="G224" s="52" t="s">
        <v>33</v>
      </c>
    </row>
    <row r="225" spans="1:7" x14ac:dyDescent="0.25">
      <c r="A225" s="157">
        <v>45664</v>
      </c>
      <c r="B225" s="25" t="s">
        <v>19</v>
      </c>
      <c r="C225" s="92" t="s">
        <v>176</v>
      </c>
      <c r="D225" s="25" t="s">
        <v>177</v>
      </c>
      <c r="E225" s="25"/>
      <c r="F225" s="93">
        <v>136532.25</v>
      </c>
      <c r="G225" s="52" t="s">
        <v>33</v>
      </c>
    </row>
    <row r="226" spans="1:7" x14ac:dyDescent="0.25">
      <c r="A226" s="158">
        <v>45664</v>
      </c>
      <c r="B226" s="11" t="s">
        <v>19</v>
      </c>
      <c r="C226" s="56" t="s">
        <v>178</v>
      </c>
      <c r="D226" s="11" t="s">
        <v>179</v>
      </c>
      <c r="E226" s="11"/>
      <c r="F226" s="15">
        <v>1174947.56</v>
      </c>
      <c r="G226" s="52" t="s">
        <v>33</v>
      </c>
    </row>
    <row r="227" spans="1:7" x14ac:dyDescent="0.25">
      <c r="A227" s="158">
        <v>45664</v>
      </c>
      <c r="B227" s="11" t="s">
        <v>19</v>
      </c>
      <c r="C227" s="56" t="s">
        <v>180</v>
      </c>
      <c r="D227" s="11" t="s">
        <v>181</v>
      </c>
      <c r="E227" s="11"/>
      <c r="F227" s="15">
        <v>81704.52</v>
      </c>
      <c r="G227" s="52" t="s">
        <v>33</v>
      </c>
    </row>
    <row r="228" spans="1:7" x14ac:dyDescent="0.25">
      <c r="A228" s="158">
        <v>45664</v>
      </c>
      <c r="B228" s="11" t="s">
        <v>19</v>
      </c>
      <c r="C228" s="56" t="s">
        <v>182</v>
      </c>
      <c r="D228" s="11" t="s">
        <v>183</v>
      </c>
      <c r="E228" s="11"/>
      <c r="F228" s="15">
        <v>69310.03</v>
      </c>
      <c r="G228" s="52" t="s">
        <v>33</v>
      </c>
    </row>
    <row r="229" spans="1:7" x14ac:dyDescent="0.25">
      <c r="A229" s="158">
        <v>45664</v>
      </c>
      <c r="B229" s="11" t="s">
        <v>19</v>
      </c>
      <c r="C229" s="56" t="s">
        <v>184</v>
      </c>
      <c r="D229" s="11" t="s">
        <v>185</v>
      </c>
      <c r="E229" s="11"/>
      <c r="F229" s="15">
        <v>13368.47</v>
      </c>
      <c r="G229" s="52" t="s">
        <v>33</v>
      </c>
    </row>
    <row r="230" spans="1:7" x14ac:dyDescent="0.25">
      <c r="A230" s="158">
        <v>45665</v>
      </c>
      <c r="B230" s="11" t="s">
        <v>19</v>
      </c>
      <c r="C230" s="56" t="s">
        <v>186</v>
      </c>
      <c r="D230" s="11" t="s">
        <v>175</v>
      </c>
      <c r="E230" s="11"/>
      <c r="F230" s="15">
        <v>94161.86</v>
      </c>
      <c r="G230" s="52" t="s">
        <v>33</v>
      </c>
    </row>
    <row r="231" spans="1:7" x14ac:dyDescent="0.25">
      <c r="A231" s="158">
        <v>45665</v>
      </c>
      <c r="B231" s="11" t="s">
        <v>19</v>
      </c>
      <c r="C231" s="56" t="s">
        <v>187</v>
      </c>
      <c r="D231" s="11" t="s">
        <v>175</v>
      </c>
      <c r="E231" s="11"/>
      <c r="F231" s="15">
        <v>31793.25</v>
      </c>
      <c r="G231" s="52" t="s">
        <v>33</v>
      </c>
    </row>
    <row r="232" spans="1:7" x14ac:dyDescent="0.25">
      <c r="A232" s="158">
        <v>45665</v>
      </c>
      <c r="B232" s="11" t="s">
        <v>19</v>
      </c>
      <c r="C232" s="56" t="s">
        <v>188</v>
      </c>
      <c r="D232" s="11" t="s">
        <v>189</v>
      </c>
      <c r="E232" s="11"/>
      <c r="F232" s="15">
        <v>2881981.25</v>
      </c>
      <c r="G232" s="52" t="s">
        <v>33</v>
      </c>
    </row>
    <row r="233" spans="1:7" x14ac:dyDescent="0.25">
      <c r="A233" s="158">
        <v>45665</v>
      </c>
      <c r="B233" s="11" t="s">
        <v>19</v>
      </c>
      <c r="C233" s="56" t="s">
        <v>190</v>
      </c>
      <c r="D233" s="11" t="s">
        <v>191</v>
      </c>
      <c r="E233" s="11"/>
      <c r="F233" s="15">
        <v>528324.39</v>
      </c>
      <c r="G233" s="52" t="s">
        <v>33</v>
      </c>
    </row>
    <row r="234" spans="1:7" ht="15.75" thickBot="1" x14ac:dyDescent="0.3">
      <c r="A234" s="26"/>
      <c r="B234" s="11"/>
      <c r="C234" s="94"/>
      <c r="D234" s="58" t="s">
        <v>192</v>
      </c>
      <c r="E234" s="21"/>
      <c r="F234" s="23">
        <f>SUM(F224:F233)</f>
        <v>5187996.16</v>
      </c>
      <c r="G234" s="78"/>
    </row>
    <row r="235" spans="1:7" ht="15.75" thickBot="1" x14ac:dyDescent="0.3">
      <c r="A235" s="95"/>
      <c r="B235" s="57"/>
      <c r="C235" s="57"/>
      <c r="D235" s="58"/>
      <c r="E235" s="57"/>
      <c r="F235" s="96"/>
      <c r="G235" s="60"/>
    </row>
    <row r="236" spans="1:7" x14ac:dyDescent="0.25">
      <c r="A236" s="97"/>
      <c r="B236" s="98"/>
      <c r="C236" s="98"/>
      <c r="D236" s="99" t="s">
        <v>193</v>
      </c>
      <c r="E236" s="98"/>
      <c r="F236" s="98"/>
      <c r="G236" s="24"/>
    </row>
    <row r="237" spans="1:7" x14ac:dyDescent="0.25">
      <c r="A237" s="100">
        <v>45664</v>
      </c>
      <c r="B237" s="37" t="s">
        <v>19</v>
      </c>
      <c r="C237" s="101" t="s">
        <v>194</v>
      </c>
      <c r="D237" s="102" t="s">
        <v>195</v>
      </c>
      <c r="E237" s="103"/>
      <c r="F237" s="104">
        <v>39142.75</v>
      </c>
      <c r="G237" s="52" t="s">
        <v>33</v>
      </c>
    </row>
    <row r="238" spans="1:7" x14ac:dyDescent="0.25">
      <c r="A238" s="105">
        <v>45664</v>
      </c>
      <c r="B238" s="37" t="s">
        <v>19</v>
      </c>
      <c r="C238" s="106" t="s">
        <v>196</v>
      </c>
      <c r="D238" s="107" t="s">
        <v>195</v>
      </c>
      <c r="E238" s="103"/>
      <c r="F238" s="108">
        <v>22408.46</v>
      </c>
      <c r="G238" s="52" t="s">
        <v>33</v>
      </c>
    </row>
    <row r="239" spans="1:7" x14ac:dyDescent="0.25">
      <c r="A239" s="105">
        <v>45664</v>
      </c>
      <c r="B239" s="37" t="s">
        <v>19</v>
      </c>
      <c r="C239" s="106" t="s">
        <v>197</v>
      </c>
      <c r="D239" s="109" t="s">
        <v>198</v>
      </c>
      <c r="E239" s="103"/>
      <c r="F239" s="108">
        <v>238091</v>
      </c>
      <c r="G239" s="52" t="s">
        <v>33</v>
      </c>
    </row>
    <row r="240" spans="1:7" x14ac:dyDescent="0.25">
      <c r="A240" s="105">
        <v>45664</v>
      </c>
      <c r="B240" s="37" t="s">
        <v>19</v>
      </c>
      <c r="C240" s="106" t="s">
        <v>199</v>
      </c>
      <c r="D240" s="109" t="s">
        <v>200</v>
      </c>
      <c r="E240" s="103"/>
      <c r="F240" s="108">
        <v>21809</v>
      </c>
      <c r="G240" s="52" t="s">
        <v>33</v>
      </c>
    </row>
    <row r="241" spans="1:7" x14ac:dyDescent="0.25">
      <c r="A241" s="105">
        <v>45664</v>
      </c>
      <c r="B241" s="37" t="s">
        <v>19</v>
      </c>
      <c r="C241" s="106" t="s">
        <v>201</v>
      </c>
      <c r="D241" s="109" t="s">
        <v>202</v>
      </c>
      <c r="E241" s="103"/>
      <c r="F241" s="108">
        <v>118757.35</v>
      </c>
      <c r="G241" s="52" t="s">
        <v>33</v>
      </c>
    </row>
    <row r="242" spans="1:7" x14ac:dyDescent="0.25">
      <c r="A242" s="105">
        <v>45664</v>
      </c>
      <c r="B242" s="37" t="s">
        <v>19</v>
      </c>
      <c r="C242" s="106" t="s">
        <v>203</v>
      </c>
      <c r="D242" s="109" t="s">
        <v>204</v>
      </c>
      <c r="E242" s="103"/>
      <c r="F242" s="108">
        <v>13560</v>
      </c>
      <c r="G242" s="52" t="s">
        <v>33</v>
      </c>
    </row>
    <row r="243" spans="1:7" x14ac:dyDescent="0.25">
      <c r="A243" s="105">
        <v>45665</v>
      </c>
      <c r="B243" s="37" t="s">
        <v>19</v>
      </c>
      <c r="C243" s="106" t="s">
        <v>205</v>
      </c>
      <c r="D243" s="109" t="s">
        <v>206</v>
      </c>
      <c r="E243" s="103"/>
      <c r="F243" s="108">
        <v>25425</v>
      </c>
      <c r="G243" s="52" t="s">
        <v>33</v>
      </c>
    </row>
    <row r="244" spans="1:7" x14ac:dyDescent="0.25">
      <c r="A244" s="105"/>
      <c r="B244" s="37" t="s">
        <v>19</v>
      </c>
      <c r="C244" s="106"/>
      <c r="D244" s="110" t="s">
        <v>192</v>
      </c>
      <c r="E244" s="103"/>
      <c r="F244" s="111">
        <f>SUM(F237:F243)</f>
        <v>479193.56000000006</v>
      </c>
      <c r="G244" s="65"/>
    </row>
    <row r="245" spans="1:7" x14ac:dyDescent="0.25">
      <c r="A245" s="112"/>
      <c r="B245" s="113"/>
      <c r="C245" s="114"/>
      <c r="D245" s="115" t="s">
        <v>207</v>
      </c>
      <c r="E245" s="116"/>
      <c r="F245" s="117"/>
      <c r="G245" s="118"/>
    </row>
    <row r="246" spans="1:7" x14ac:dyDescent="0.25">
      <c r="A246" s="155">
        <v>45686</v>
      </c>
      <c r="B246" s="11" t="s">
        <v>19</v>
      </c>
      <c r="C246" s="94" t="s">
        <v>208</v>
      </c>
      <c r="D246" s="21" t="s">
        <v>209</v>
      </c>
      <c r="E246" s="21"/>
      <c r="F246" s="119">
        <v>1000517.41</v>
      </c>
      <c r="G246" s="78" t="s">
        <v>210</v>
      </c>
    </row>
    <row r="247" spans="1:7" x14ac:dyDescent="0.25">
      <c r="A247" s="120"/>
      <c r="B247" s="11" t="s">
        <v>19</v>
      </c>
      <c r="C247" s="94"/>
      <c r="D247" s="110" t="s">
        <v>211</v>
      </c>
      <c r="E247" s="21"/>
      <c r="F247" s="23">
        <v>1000517.41</v>
      </c>
      <c r="G247" s="11"/>
    </row>
    <row r="248" spans="1:7" x14ac:dyDescent="0.25">
      <c r="A248" s="105"/>
      <c r="B248" s="121"/>
      <c r="C248" s="122"/>
      <c r="D248" s="110"/>
      <c r="E248" s="103"/>
      <c r="F248" s="111"/>
      <c r="G248" s="65"/>
    </row>
    <row r="249" spans="1:7" x14ac:dyDescent="0.25">
      <c r="A249" s="97"/>
      <c r="B249" s="98"/>
      <c r="C249" s="98"/>
      <c r="D249" s="99" t="s">
        <v>193</v>
      </c>
      <c r="E249" s="98"/>
      <c r="F249" s="98"/>
      <c r="G249" s="24"/>
    </row>
    <row r="250" spans="1:7" x14ac:dyDescent="0.25">
      <c r="A250" s="105">
        <v>45664</v>
      </c>
      <c r="B250" s="121" t="s">
        <v>19</v>
      </c>
      <c r="C250" s="106" t="s">
        <v>212</v>
      </c>
      <c r="D250" s="37" t="s">
        <v>213</v>
      </c>
      <c r="E250" s="103"/>
      <c r="F250" s="123">
        <v>33566.99</v>
      </c>
      <c r="G250" s="37" t="s">
        <v>214</v>
      </c>
    </row>
    <row r="251" spans="1:7" x14ac:dyDescent="0.25">
      <c r="A251" s="105">
        <v>45686</v>
      </c>
      <c r="B251" s="121" t="s">
        <v>19</v>
      </c>
      <c r="C251" s="106" t="s">
        <v>215</v>
      </c>
      <c r="D251" s="37" t="s">
        <v>216</v>
      </c>
      <c r="E251" s="103"/>
      <c r="F251" s="123">
        <v>30000</v>
      </c>
      <c r="G251" s="65" t="s">
        <v>217</v>
      </c>
    </row>
    <row r="252" spans="1:7" x14ac:dyDescent="0.25">
      <c r="A252" s="105">
        <v>45687</v>
      </c>
      <c r="B252" s="121" t="s">
        <v>19</v>
      </c>
      <c r="C252" s="106" t="s">
        <v>218</v>
      </c>
      <c r="D252" s="21" t="s">
        <v>209</v>
      </c>
      <c r="E252" s="103"/>
      <c r="F252" s="123">
        <v>8617048.8900000006</v>
      </c>
      <c r="G252" s="124" t="s">
        <v>219</v>
      </c>
    </row>
    <row r="253" spans="1:7" x14ac:dyDescent="0.25">
      <c r="A253" s="105"/>
      <c r="B253" s="121" t="s">
        <v>19</v>
      </c>
      <c r="C253" s="122"/>
      <c r="D253" s="110" t="s">
        <v>211</v>
      </c>
      <c r="E253" s="103"/>
      <c r="F253" s="125">
        <f>SUM(F250:F252)</f>
        <v>8680615.8800000008</v>
      </c>
      <c r="G253" s="65"/>
    </row>
    <row r="254" spans="1:7" x14ac:dyDescent="0.25">
      <c r="A254" s="112"/>
      <c r="B254" s="113"/>
      <c r="C254" s="114"/>
      <c r="D254" s="115" t="s">
        <v>207</v>
      </c>
      <c r="E254" s="116"/>
      <c r="F254" s="117"/>
      <c r="G254" s="118"/>
    </row>
    <row r="255" spans="1:7" x14ac:dyDescent="0.25">
      <c r="A255" s="105">
        <v>45688</v>
      </c>
      <c r="B255" s="121" t="s">
        <v>220</v>
      </c>
      <c r="C255" s="122"/>
      <c r="D255" s="37" t="s">
        <v>221</v>
      </c>
      <c r="E255" s="103"/>
      <c r="F255" s="126">
        <v>149451.75</v>
      </c>
      <c r="G255" s="24" t="s">
        <v>222</v>
      </c>
    </row>
    <row r="256" spans="1:7" x14ac:dyDescent="0.25">
      <c r="A256" s="105">
        <v>45688</v>
      </c>
      <c r="B256" s="121" t="s">
        <v>220</v>
      </c>
      <c r="C256" s="122"/>
      <c r="D256" s="37" t="s">
        <v>223</v>
      </c>
      <c r="E256" s="103"/>
      <c r="F256" s="126">
        <v>18413.93</v>
      </c>
      <c r="G256" s="24" t="s">
        <v>222</v>
      </c>
    </row>
    <row r="257" spans="1:7" x14ac:dyDescent="0.25">
      <c r="A257" s="105"/>
      <c r="B257" s="121"/>
      <c r="C257" s="122"/>
      <c r="D257" s="127" t="s">
        <v>211</v>
      </c>
      <c r="E257" s="103"/>
      <c r="F257" s="111">
        <f>SUM(F255:F256)</f>
        <v>167865.68</v>
      </c>
      <c r="G257" s="65"/>
    </row>
    <row r="258" spans="1:7" x14ac:dyDescent="0.25">
      <c r="A258" s="97"/>
      <c r="B258" s="98"/>
      <c r="C258" s="98"/>
      <c r="D258" s="128" t="s">
        <v>193</v>
      </c>
      <c r="E258" s="116"/>
      <c r="F258" s="98"/>
      <c r="G258" s="24"/>
    </row>
    <row r="259" spans="1:7" x14ac:dyDescent="0.25">
      <c r="A259" s="105">
        <v>45688</v>
      </c>
      <c r="B259" s="121" t="s">
        <v>220</v>
      </c>
      <c r="C259" s="122"/>
      <c r="D259" s="37" t="s">
        <v>221</v>
      </c>
      <c r="E259" s="103"/>
      <c r="F259" s="126">
        <v>21203.26</v>
      </c>
      <c r="G259" s="24" t="s">
        <v>222</v>
      </c>
    </row>
    <row r="260" spans="1:7" x14ac:dyDescent="0.25">
      <c r="A260" s="105"/>
      <c r="B260" s="121"/>
      <c r="C260" s="122"/>
      <c r="D260" s="127" t="s">
        <v>211</v>
      </c>
      <c r="E260" s="103"/>
      <c r="F260" s="111">
        <v>21203.26</v>
      </c>
      <c r="G260" s="65"/>
    </row>
    <row r="261" spans="1:7" x14ac:dyDescent="0.25">
      <c r="A261" s="105"/>
      <c r="B261" s="121"/>
      <c r="C261" s="122"/>
      <c r="D261" s="110"/>
      <c r="E261" s="129"/>
      <c r="F261" s="130"/>
      <c r="G261" s="65"/>
    </row>
    <row r="262" spans="1:7" x14ac:dyDescent="0.25">
      <c r="A262" s="112"/>
      <c r="B262" s="113"/>
      <c r="C262" s="114"/>
      <c r="D262" s="131" t="s">
        <v>224</v>
      </c>
      <c r="E262" s="63"/>
      <c r="F262" s="132"/>
      <c r="G262" s="118"/>
    </row>
    <row r="263" spans="1:7" x14ac:dyDescent="0.25">
      <c r="A263" s="133">
        <v>45664</v>
      </c>
      <c r="B263" s="34" t="s">
        <v>19</v>
      </c>
      <c r="C263" s="134" t="s">
        <v>225</v>
      </c>
      <c r="D263" s="37" t="s">
        <v>226</v>
      </c>
      <c r="E263" s="103"/>
      <c r="F263" s="135">
        <v>2273.65</v>
      </c>
      <c r="G263" s="136" t="s">
        <v>227</v>
      </c>
    </row>
    <row r="264" spans="1:7" x14ac:dyDescent="0.25">
      <c r="A264" s="137">
        <v>45664</v>
      </c>
      <c r="B264" s="34" t="s">
        <v>19</v>
      </c>
      <c r="C264" s="138" t="s">
        <v>228</v>
      </c>
      <c r="D264" s="37" t="s">
        <v>226</v>
      </c>
      <c r="E264" s="139"/>
      <c r="F264" s="140">
        <v>223238.97</v>
      </c>
      <c r="G264" s="136" t="s">
        <v>227</v>
      </c>
    </row>
    <row r="265" spans="1:7" x14ac:dyDescent="0.25">
      <c r="A265" s="137">
        <v>45664</v>
      </c>
      <c r="B265" s="34" t="s">
        <v>19</v>
      </c>
      <c r="C265" s="138"/>
      <c r="D265" s="37" t="s">
        <v>226</v>
      </c>
      <c r="E265" s="139"/>
      <c r="F265" s="140">
        <v>153463.18</v>
      </c>
      <c r="G265" s="136" t="s">
        <v>227</v>
      </c>
    </row>
    <row r="266" spans="1:7" x14ac:dyDescent="0.25">
      <c r="A266" s="137">
        <v>45671</v>
      </c>
      <c r="B266" s="34" t="s">
        <v>19</v>
      </c>
      <c r="C266" s="138"/>
      <c r="D266" s="141" t="s">
        <v>229</v>
      </c>
      <c r="E266" s="139"/>
      <c r="F266" s="140">
        <v>182700</v>
      </c>
      <c r="G266" s="136" t="s">
        <v>230</v>
      </c>
    </row>
    <row r="267" spans="1:7" x14ac:dyDescent="0.25">
      <c r="A267" s="142"/>
      <c r="B267" s="34" t="s">
        <v>19</v>
      </c>
      <c r="C267" s="143" t="s">
        <v>231</v>
      </c>
      <c r="D267" s="127" t="s">
        <v>232</v>
      </c>
      <c r="E267" s="139" t="s">
        <v>233</v>
      </c>
      <c r="F267" s="144">
        <f>SUM(F263:F266)</f>
        <v>561675.80000000005</v>
      </c>
      <c r="G267" s="145"/>
    </row>
    <row r="268" spans="1:7" ht="16.5" thickBot="1" x14ac:dyDescent="0.3">
      <c r="A268" s="146"/>
      <c r="B268" s="57"/>
      <c r="C268" s="57"/>
      <c r="D268" s="58" t="s">
        <v>234</v>
      </c>
      <c r="E268" s="147">
        <f>E39+E44</f>
        <v>27943241.170000002</v>
      </c>
      <c r="F268" s="147">
        <f>F146+F221+F234+F244+F247+F253+F257+F260+F267</f>
        <v>20680704.700000003</v>
      </c>
      <c r="G268" s="60"/>
    </row>
    <row r="269" spans="1:7" ht="15.75" x14ac:dyDescent="0.25">
      <c r="A269" s="148"/>
      <c r="B269" s="148"/>
      <c r="C269" s="148"/>
      <c r="D269" s="149"/>
      <c r="E269" s="150"/>
      <c r="F269" s="150"/>
      <c r="G269" s="148"/>
    </row>
    <row r="270" spans="1:7" ht="15.75" x14ac:dyDescent="0.25">
      <c r="A270" s="148"/>
      <c r="B270" s="148"/>
      <c r="C270" s="148"/>
      <c r="D270" s="149"/>
      <c r="E270" s="150"/>
      <c r="F270" s="150"/>
      <c r="G270" s="148"/>
    </row>
    <row r="271" spans="1:7" ht="15.75" x14ac:dyDescent="0.25">
      <c r="A271" s="148"/>
      <c r="B271" s="148"/>
      <c r="C271" s="148"/>
      <c r="D271" s="149"/>
      <c r="E271" s="150"/>
      <c r="F271" s="150"/>
      <c r="G271" s="148"/>
    </row>
    <row r="272" spans="1:7" x14ac:dyDescent="0.25">
      <c r="A272" s="160" t="s">
        <v>235</v>
      </c>
      <c r="B272" s="160"/>
      <c r="C272" s="160"/>
      <c r="D272" s="165" t="s">
        <v>236</v>
      </c>
      <c r="E272" s="165"/>
      <c r="F272" s="165"/>
      <c r="G272" s="151"/>
    </row>
    <row r="273" spans="1:7" x14ac:dyDescent="0.25">
      <c r="A273" s="164" t="s">
        <v>237</v>
      </c>
      <c r="B273" s="164"/>
      <c r="C273" s="164"/>
      <c r="D273" s="165" t="s">
        <v>238</v>
      </c>
      <c r="E273" s="165"/>
      <c r="F273" s="165"/>
      <c r="G273" s="152"/>
    </row>
    <row r="274" spans="1:7" x14ac:dyDescent="0.25">
      <c r="A274" s="162" t="s">
        <v>239</v>
      </c>
      <c r="B274" s="162"/>
      <c r="C274" s="162"/>
      <c r="D274" s="166" t="s">
        <v>240</v>
      </c>
      <c r="E274" s="166"/>
      <c r="F274" s="166"/>
      <c r="G274" s="152"/>
    </row>
    <row r="275" spans="1:7" x14ac:dyDescent="0.25">
      <c r="A275" s="153"/>
      <c r="B275" s="153"/>
      <c r="C275" s="153"/>
      <c r="D275" s="153"/>
      <c r="E275" s="153"/>
      <c r="F275" s="153"/>
      <c r="G275" s="152"/>
    </row>
    <row r="276" spans="1:7" x14ac:dyDescent="0.25">
      <c r="A276" s="153"/>
      <c r="B276" s="153"/>
      <c r="C276" s="153"/>
      <c r="D276" s="153"/>
      <c r="E276" s="153"/>
      <c r="F276" s="153"/>
      <c r="G276" s="152"/>
    </row>
    <row r="277" spans="1:7" x14ac:dyDescent="0.25">
      <c r="A277" s="153"/>
      <c r="B277" s="153"/>
      <c r="C277" s="153"/>
      <c r="D277" s="153"/>
      <c r="E277" s="153"/>
      <c r="F277" s="153"/>
      <c r="G277" s="154"/>
    </row>
    <row r="278" spans="1:7" x14ac:dyDescent="0.25">
      <c r="A278" s="153"/>
      <c r="B278" s="153"/>
      <c r="C278" s="153"/>
      <c r="D278" s="153"/>
      <c r="E278" s="153"/>
      <c r="F278" s="153"/>
      <c r="G278" s="154"/>
    </row>
    <row r="279" spans="1:7" x14ac:dyDescent="0.25">
      <c r="A279" s="153"/>
      <c r="B279" s="153"/>
      <c r="C279" s="153"/>
      <c r="D279" s="153"/>
      <c r="E279" s="153"/>
      <c r="F279" s="153"/>
      <c r="G279" s="154"/>
    </row>
    <row r="280" spans="1:7" x14ac:dyDescent="0.25">
      <c r="A280" s="160" t="s">
        <v>241</v>
      </c>
      <c r="B280" s="160"/>
      <c r="C280" s="160"/>
      <c r="D280" s="161" t="s">
        <v>242</v>
      </c>
      <c r="E280" s="161"/>
      <c r="F280" s="161"/>
      <c r="G280" s="151"/>
    </row>
    <row r="281" spans="1:7" x14ac:dyDescent="0.25">
      <c r="A281" s="160" t="s">
        <v>243</v>
      </c>
      <c r="B281" s="160"/>
      <c r="C281" s="160"/>
      <c r="D281" s="161" t="s">
        <v>244</v>
      </c>
      <c r="E281" s="161"/>
      <c r="F281" s="161"/>
      <c r="G281" s="152"/>
    </row>
    <row r="282" spans="1:7" x14ac:dyDescent="0.25">
      <c r="A282" s="162" t="s">
        <v>245</v>
      </c>
      <c r="B282" s="162"/>
      <c r="C282" s="162"/>
      <c r="D282" s="159" t="s">
        <v>240</v>
      </c>
      <c r="E282" s="159"/>
      <c r="F282" s="159"/>
      <c r="G282" s="152"/>
    </row>
    <row r="283" spans="1:7" x14ac:dyDescent="0.25">
      <c r="A283" s="153"/>
      <c r="B283" s="153"/>
      <c r="C283" s="153"/>
      <c r="D283" s="153"/>
      <c r="E283" s="153"/>
      <c r="F283" s="153"/>
      <c r="G283" s="152"/>
    </row>
    <row r="284" spans="1:7" x14ac:dyDescent="0.25">
      <c r="A284" s="153"/>
      <c r="B284" s="153"/>
      <c r="C284" s="153"/>
      <c r="D284" s="153"/>
      <c r="E284" s="153"/>
      <c r="F284" s="153"/>
      <c r="G284" s="152"/>
    </row>
    <row r="285" spans="1:7" x14ac:dyDescent="0.25">
      <c r="A285" s="153"/>
      <c r="B285" s="153"/>
      <c r="C285" s="153"/>
      <c r="D285" s="153"/>
      <c r="E285" s="153"/>
      <c r="F285" s="153"/>
      <c r="G285" s="152"/>
    </row>
    <row r="286" spans="1:7" x14ac:dyDescent="0.25">
      <c r="A286" s="153"/>
      <c r="B286" s="153"/>
      <c r="C286" s="153"/>
      <c r="D286" s="153"/>
      <c r="E286" s="153"/>
      <c r="F286" s="153"/>
      <c r="G286" s="152"/>
    </row>
    <row r="287" spans="1:7" x14ac:dyDescent="0.25">
      <c r="A287" s="153"/>
      <c r="B287" s="153"/>
      <c r="C287" s="153"/>
      <c r="D287" s="153"/>
      <c r="E287" s="153"/>
      <c r="F287" s="153"/>
      <c r="G287" s="152"/>
    </row>
    <row r="288" spans="1:7" x14ac:dyDescent="0.25">
      <c r="A288" s="161" t="s">
        <v>246</v>
      </c>
      <c r="B288" s="161"/>
      <c r="C288" s="161"/>
      <c r="D288" s="161"/>
      <c r="E288" s="161"/>
      <c r="F288" s="161"/>
      <c r="G288" s="151"/>
    </row>
    <row r="289" spans="1:7" x14ac:dyDescent="0.25">
      <c r="A289" s="163" t="s">
        <v>247</v>
      </c>
      <c r="B289" s="163"/>
      <c r="C289" s="163"/>
      <c r="D289" s="163"/>
      <c r="E289" s="163"/>
      <c r="F289" s="163"/>
      <c r="G289" s="152"/>
    </row>
    <row r="290" spans="1:7" x14ac:dyDescent="0.25">
      <c r="A290" s="159" t="s">
        <v>248</v>
      </c>
      <c r="B290" s="159"/>
      <c r="C290" s="159"/>
      <c r="D290" s="159"/>
      <c r="E290" s="159"/>
      <c r="F290" s="159"/>
      <c r="G290" s="152"/>
    </row>
    <row r="291" spans="1:7" x14ac:dyDescent="0.25">
      <c r="A291" s="153"/>
      <c r="B291" s="153"/>
      <c r="C291" s="153"/>
      <c r="D291" s="153"/>
      <c r="E291" s="153"/>
      <c r="F291" s="153"/>
      <c r="G291" s="152"/>
    </row>
    <row r="292" spans="1:7" x14ac:dyDescent="0.25">
      <c r="A292" s="153"/>
      <c r="B292" s="153"/>
      <c r="C292" s="153"/>
      <c r="D292" s="153"/>
      <c r="E292" s="153"/>
      <c r="F292" s="153"/>
      <c r="G292" s="152"/>
    </row>
  </sheetData>
  <mergeCells count="19">
    <mergeCell ref="A4:F4"/>
    <mergeCell ref="A5:F5"/>
    <mergeCell ref="A7:F7"/>
    <mergeCell ref="A41:F41"/>
    <mergeCell ref="A272:C272"/>
    <mergeCell ref="D272:F272"/>
    <mergeCell ref="A273:C273"/>
    <mergeCell ref="D273:F273"/>
    <mergeCell ref="A274:C274"/>
    <mergeCell ref="D274:F274"/>
    <mergeCell ref="A280:C280"/>
    <mergeCell ref="D280:F280"/>
    <mergeCell ref="A290:F290"/>
    <mergeCell ref="A281:C281"/>
    <mergeCell ref="D281:F281"/>
    <mergeCell ref="A282:C282"/>
    <mergeCell ref="D282:F282"/>
    <mergeCell ref="A288:F288"/>
    <mergeCell ref="A289:F289"/>
  </mergeCells>
  <dataValidations count="2">
    <dataValidation type="list" allowBlank="1" showInputMessage="1" promptTitle="ELEGIR TIPO DE INGRESO O EGRESO" sqref="B255:B257 B259:B260">
      <formula1>#REF!</formula1>
    </dataValidation>
    <dataValidation type="list" allowBlank="1" showInputMessage="1" promptTitle="ELEGIR TIPO DE INGRESO O EGRESO" sqref="B223 B248 B237:B245 B261:B267 B250:B254">
      <formula1>$H$6:$H$7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Elizabeth Martinez Ramirez</dc:creator>
  <cp:lastModifiedBy>Patricia Haché</cp:lastModifiedBy>
  <cp:lastPrinted>2025-02-19T13:36:21Z</cp:lastPrinted>
  <dcterms:created xsi:type="dcterms:W3CDTF">2025-02-18T18:33:05Z</dcterms:created>
  <dcterms:modified xsi:type="dcterms:W3CDTF">2025-02-19T13:36:29Z</dcterms:modified>
</cp:coreProperties>
</file>